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表1一般公共预算收入预算表" sheetId="1" r:id="rId1"/>
    <sheet name="附表2一般公共预算支出预算表" sheetId="2" r:id="rId2"/>
    <sheet name="附表3一般公共预算本级支出预算表" sheetId="3" r:id="rId3"/>
    <sheet name="附表4一般公共预算基本支出预算表 " sheetId="4" r:id="rId4"/>
    <sheet name="附表5一般公共预算税收返还和转移支付预算表" sheetId="5" r:id="rId5"/>
    <sheet name="附表6税收返还分地区预算表" sheetId="6" r:id="rId6"/>
    <sheet name="附表7一般性转移支付分地区预算表 " sheetId="7" r:id="rId7"/>
    <sheet name="附表8专项转移支付分地区预算表" sheetId="8" r:id="rId8"/>
    <sheet name="附表9政府一般债务限额和余额情况表" sheetId="9" r:id="rId9"/>
    <sheet name="附表10政府性基金收入预算表" sheetId="10" r:id="rId10"/>
    <sheet name="附表11政府性基金支出预算表" sheetId="11" r:id="rId11"/>
    <sheet name="附表12政府性基金转移支付分项目预算表" sheetId="12" r:id="rId12"/>
    <sheet name="附表13政府专项债务限额和余额情况表" sheetId="13" r:id="rId13"/>
    <sheet name="附表14国资预算收入预算表 " sheetId="14" r:id="rId14"/>
    <sheet name="附表15国资预算支出预算表 " sheetId="15" r:id="rId15"/>
    <sheet name="附表16国资预算转移支付预算表" sheetId="16" r:id="rId16"/>
    <sheet name="附表17社保基金收入预算表" sheetId="17" r:id="rId17"/>
    <sheet name="附表18社保基金支出预算表 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<sst xmlns="http://schemas.openxmlformats.org/spreadsheetml/2006/main" count="3196" uniqueCount="2688">
  <si>
    <t>附表1</t>
  </si>
  <si>
    <t>2026年一般公共预算收入预算表</t>
  </si>
  <si>
    <t>单位：万元</t>
  </si>
  <si>
    <t>项       目</t>
  </si>
  <si>
    <t>2026年预算数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</si>
  <si>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</si>
  <si>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</si>
  <si>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</si>
  <si>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</si>
  <si>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</si>
  <si>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</si>
  <si>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</si>
  <si>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</si>
  <si>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</si>
  <si>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</si>
  <si>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</si>
  <si>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</si>
  <si>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</si>
  <si>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</si>
  <si>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</si>
  <si>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</si>
  <si>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</si>
  <si>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</si>
  <si>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</si>
  <si>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</si>
  <si>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</si>
  <si>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</si>
  <si>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</si>
  <si>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</si>
  <si>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</si>
  <si>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    收入合计</t>
  </si>
  <si>
    <t xml:space="preserve"> 加： 上级税收返还和转移支付收入</t>
  </si>
  <si>
    <t xml:space="preserve">        税收返还收入</t>
  </si>
  <si>
    <t xml:space="preserve">        一般性转移支付收入</t>
  </si>
  <si>
    <t xml:space="preserve">        专项转移支付收入</t>
  </si>
  <si>
    <t xml:space="preserve">      上年结余收入</t>
  </si>
  <si>
    <t xml:space="preserve">      下级上解收入</t>
  </si>
  <si>
    <t xml:space="preserve">      调入资金</t>
  </si>
  <si>
    <t xml:space="preserve">    其中：从政府性基金预算调入</t>
  </si>
  <si>
    <t xml:space="preserve">         从国有资本经营预算调入</t>
  </si>
  <si>
    <t xml:space="preserve">         新增财力及盘活存量</t>
  </si>
  <si>
    <t xml:space="preserve">      调入预算稳定调节基金</t>
  </si>
  <si>
    <t xml:space="preserve">      地方政府一般债务收入</t>
  </si>
  <si>
    <t xml:space="preserve">      地方政府一般债务转贷收入</t>
  </si>
  <si>
    <t xml:space="preserve">      接受其他地区援助收入</t>
  </si>
  <si>
    <t xml:space="preserve"> 减：净上解省支出</t>
  </si>
  <si>
    <t xml:space="preserve">        收入总计</t>
  </si>
  <si>
    <t>附表2</t>
  </si>
  <si>
    <t xml:space="preserve">2026年一般公共预算支出预算表                                                    </t>
  </si>
  <si>
    <t>一、本级支出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</si>
  <si>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</si>
  <si>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</si>
  <si>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</si>
  <si>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</si>
  <si>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</si>
  <si>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</si>
  <si>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</si>
  <si>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</si>
  <si>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</si>
  <si>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</si>
  <si>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</si>
  <si>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</si>
  <si>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</si>
  <si>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</si>
  <si>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</si>
  <si>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</si>
  <si>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</si>
  <si>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</si>
  <si>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</si>
  <si>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</si>
  <si>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</si>
  <si>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二十二、债务付息支出</t>
  </si>
  <si>
    <t>二十三、债务发行费用支出</t>
  </si>
  <si>
    <t>二十四、其他支出</t>
  </si>
  <si>
    <t>二、对下级税收返还和转移支付</t>
  </si>
  <si>
    <t xml:space="preserve">   税收返还</t>
  </si>
  <si>
    <t xml:space="preserve">   一般性转移支付</t>
  </si>
  <si>
    <t xml:space="preserve">   专项转移支付</t>
  </si>
  <si>
    <t>加：上解上级支出</t>
  </si>
  <si>
    <t xml:space="preserve">    调出资金</t>
  </si>
  <si>
    <t xml:space="preserve">      补充预算稳定调节基金</t>
  </si>
  <si>
    <t xml:space="preserve">    地方政府一般债务还本支出</t>
  </si>
  <si>
    <t xml:space="preserve">    地方政府一般债务转贷支出</t>
  </si>
  <si>
    <t xml:space="preserve">    援助其他地区支出</t>
  </si>
  <si>
    <t xml:space="preserve">   支出合计</t>
  </si>
  <si>
    <t>附表3</t>
  </si>
  <si>
    <t>2026年一般公共预算本级支出预算表</t>
  </si>
  <si>
    <t>项目</t>
  </si>
  <si>
    <t>预算数</t>
  </si>
  <si>
    <t>代码</t>
  </si>
  <si>
    <t>名称</t>
  </si>
  <si>
    <t>金额</t>
  </si>
  <si>
    <t>201</t>
  </si>
  <si>
    <t>一般公共服务支出</t>
  </si>
  <si>
    <t>20101</t>
  </si>
  <si>
    <t>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</si>
  <si>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</si>
  <si>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</si>
  <si>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</si>
  <si>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</si>
  <si>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</si>
  <si>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</si>
  <si>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</si>
  <si>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</si>
  <si>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</si>
  <si>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</si>
  <si>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</si>
  <si>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</si>
  <si>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</si>
  <si>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</si>
  <si>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</si>
  <si>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</si>
  <si>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</si>
  <si>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</si>
  <si>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</si>
  <si>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</si>
  <si>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</si>
  <si>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</si>
  <si>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</si>
  <si>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>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</si>
  <si>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</si>
  <si>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</si>
  <si>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</si>
  <si>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</si>
  <si>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</si>
  <si>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</si>
  <si>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</si>
  <si>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</si>
  <si>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</si>
  <si>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</si>
  <si>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</si>
  <si>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</si>
  <si>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</si>
  <si>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>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</si>
  <si>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</si>
  <si>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</si>
  <si>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</si>
  <si>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</si>
  <si>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</si>
  <si>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</si>
  <si>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</si>
  <si>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</si>
  <si>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</si>
  <si>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</si>
  <si>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</si>
  <si>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</si>
  <si>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</si>
  <si>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</si>
  <si>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</si>
  <si>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>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</si>
  <si>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</si>
  <si>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</si>
  <si>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</si>
  <si>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</si>
  <si>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</si>
  <si>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</si>
  <si>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</si>
  <si>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</si>
  <si>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</si>
  <si>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</si>
  <si>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</si>
  <si>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</si>
  <si>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</si>
  <si>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</si>
  <si>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</si>
  <si>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</si>
  <si>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</si>
  <si>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>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</si>
  <si>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</si>
  <si>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</si>
  <si>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</si>
  <si>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</si>
  <si>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</si>
  <si>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</si>
  <si>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</si>
  <si>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</si>
  <si>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</si>
  <si>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</si>
  <si>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</si>
  <si>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</si>
  <si>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</si>
  <si>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</si>
  <si>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</si>
  <si>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</si>
  <si>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</si>
  <si>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>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</si>
  <si>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</si>
  <si>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</si>
  <si>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</si>
  <si>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</si>
  <si>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</si>
  <si>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</si>
  <si>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</si>
  <si>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</si>
  <si>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</si>
  <si>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</si>
  <si>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</si>
  <si>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</si>
  <si>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</si>
  <si>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</si>
  <si>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</si>
  <si>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</si>
  <si>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</si>
  <si>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>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</si>
  <si>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</si>
  <si>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</si>
  <si>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</si>
  <si>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</si>
  <si>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</si>
  <si>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</si>
  <si>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</si>
  <si>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</si>
  <si>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</si>
  <si>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</si>
  <si>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>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</si>
  <si>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</si>
  <si>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</si>
  <si>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</si>
  <si>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</si>
  <si>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</si>
  <si>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</si>
  <si>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</si>
  <si>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</si>
  <si>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</si>
  <si>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</si>
  <si>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</si>
  <si>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</si>
  <si>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>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</si>
  <si>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</si>
  <si>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</si>
  <si>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</si>
  <si>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</si>
  <si>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</si>
  <si>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</si>
  <si>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</si>
  <si>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</si>
  <si>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</si>
  <si>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</si>
  <si>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</si>
  <si>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</si>
  <si>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</si>
  <si>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</si>
  <si>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</si>
  <si>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</si>
  <si>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</si>
  <si>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</si>
  <si>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</si>
  <si>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</si>
  <si>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>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</si>
  <si>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</si>
  <si>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</si>
  <si>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</si>
  <si>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</si>
  <si>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</si>
  <si>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</si>
  <si>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</si>
  <si>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</si>
  <si>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</si>
  <si>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</si>
  <si>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</si>
  <si>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</si>
  <si>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</si>
  <si>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>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</si>
  <si>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</si>
  <si>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</si>
  <si>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</si>
  <si>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</si>
  <si>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</si>
  <si>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</si>
  <si>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</si>
  <si>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</si>
  <si>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</si>
  <si>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</si>
  <si>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</si>
  <si>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</si>
  <si>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</si>
  <si>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</si>
  <si>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</si>
  <si>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</si>
  <si>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</si>
  <si>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>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</si>
  <si>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</si>
  <si>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</si>
  <si>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</si>
  <si>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</si>
  <si>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</si>
  <si>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</si>
  <si>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</si>
  <si>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</si>
  <si>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</si>
  <si>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</si>
  <si>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</si>
  <si>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</si>
  <si>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</si>
  <si>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</si>
  <si>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</si>
  <si>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</si>
  <si>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</si>
  <si>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</si>
  <si>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</si>
  <si>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>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</si>
  <si>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</si>
  <si>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</si>
  <si>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</si>
  <si>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</si>
  <si>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</si>
  <si>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</si>
  <si>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</si>
  <si>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</si>
  <si>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</si>
  <si>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>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</si>
  <si>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</si>
  <si>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</si>
  <si>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</si>
  <si>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</si>
  <si>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</si>
  <si>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</si>
  <si>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</si>
  <si>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</si>
  <si>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</si>
  <si>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</si>
  <si>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</si>
  <si>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>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</si>
  <si>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</si>
  <si>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</si>
  <si>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</si>
  <si>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</si>
  <si>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</si>
  <si>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</si>
  <si>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</si>
  <si>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</si>
  <si>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>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</si>
  <si>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</si>
  <si>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</si>
  <si>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</si>
  <si>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</si>
  <si>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</si>
  <si>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</si>
  <si>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</si>
  <si>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</si>
  <si>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>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</si>
  <si>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</si>
  <si>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</si>
  <si>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</si>
  <si>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</si>
  <si>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</si>
  <si>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</si>
  <si>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</si>
  <si>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</si>
  <si>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</si>
  <si>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>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</si>
  <si>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</si>
  <si>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</si>
  <si>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</si>
  <si>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</si>
  <si>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</si>
  <si>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</si>
  <si>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</si>
  <si>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</si>
  <si>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</si>
  <si>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>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</si>
  <si>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</si>
  <si>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</si>
  <si>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</si>
  <si>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</si>
  <si>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</si>
  <si>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</si>
  <si>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</si>
  <si>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</si>
  <si>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</si>
  <si>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>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</si>
  <si>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</si>
  <si>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</si>
  <si>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</si>
  <si>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</si>
  <si>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</si>
  <si>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</si>
  <si>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</si>
  <si>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</si>
  <si>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</si>
  <si>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>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</si>
  <si>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</si>
  <si>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</si>
  <si>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</si>
  <si>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</si>
  <si>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</si>
  <si>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</si>
  <si>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</si>
  <si>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</si>
  <si>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</si>
  <si>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</si>
  <si>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</si>
  <si>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>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</si>
  <si>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</si>
  <si>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</si>
  <si>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</si>
  <si>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</si>
  <si>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</si>
  <si>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</si>
  <si>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</si>
  <si>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>其他共产党事务支出</t>
  </si>
  <si>
    <t>2013601</t>
  </si>
  <si>
    <t>2013602</t>
  </si>
  <si>
    <t>2013603</t>
  </si>
  <si>
    <t>2013650</t>
  </si>
  <si>
    <t>2013699</t>
  </si>
  <si>
    <t>20137</t>
  </si>
  <si>
    <t>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</si>
  <si>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</si>
  <si>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</si>
  <si>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</si>
  <si>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</si>
  <si>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</si>
  <si>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</si>
  <si>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</si>
  <si>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</si>
  <si>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</si>
  <si>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>市场监督管理事务</t>
  </si>
  <si>
    <t>2013801</t>
  </si>
  <si>
    <t>2013802</t>
  </si>
  <si>
    <t>2013803</t>
  </si>
  <si>
    <t>2013804</t>
  </si>
  <si>
    <t>经营主体管理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</si>
  <si>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</si>
  <si>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</si>
  <si>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</si>
  <si>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</si>
  <si>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</si>
  <si>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</si>
  <si>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</si>
  <si>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</si>
  <si>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</si>
  <si>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</si>
  <si>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</si>
  <si>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</si>
  <si>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</si>
  <si>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</si>
  <si>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</si>
  <si>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</si>
  <si>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</si>
  <si>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</si>
  <si>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</si>
  <si>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>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</si>
  <si>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</si>
  <si>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</si>
  <si>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</si>
  <si>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</si>
  <si>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</si>
  <si>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</si>
  <si>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</si>
  <si>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</si>
  <si>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</si>
  <si>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</si>
  <si>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</si>
  <si>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</si>
  <si>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</si>
  <si>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</si>
  <si>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t>2014050</t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</si>
  <si>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</si>
  <si>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</si>
  <si>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</si>
  <si>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</si>
  <si>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</si>
  <si>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</si>
  <si>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</si>
  <si>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</si>
  <si>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</si>
  <si>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</si>
  <si>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</si>
  <si>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>其他一般公共服务支出</t>
  </si>
  <si>
    <t>2019901</t>
  </si>
  <si>
    <t>国家赔偿费用支出</t>
  </si>
  <si>
    <t>2019999</t>
  </si>
  <si>
    <t>202</t>
  </si>
  <si>
    <t>外交支出</t>
  </si>
  <si>
    <t>20201</t>
  </si>
  <si>
    <t>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</si>
  <si>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</si>
  <si>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</si>
  <si>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</si>
  <si>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</si>
  <si>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</si>
  <si>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</si>
  <si>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</si>
  <si>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</si>
  <si>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>驻外机构</t>
  </si>
  <si>
    <t>2020201</t>
  </si>
  <si>
    <t>驻外使领馆（团、处）</t>
  </si>
  <si>
    <t>2020202</t>
  </si>
  <si>
    <t>其他驻外机构支出</t>
  </si>
  <si>
    <t>20203</t>
  </si>
  <si>
    <t>对外援助</t>
  </si>
  <si>
    <t>2020304</t>
  </si>
  <si>
    <t>援外优惠贷款贴息</t>
  </si>
  <si>
    <t>2020306</t>
  </si>
  <si>
    <t>20204</t>
  </si>
  <si>
    <t>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</si>
  <si>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</si>
  <si>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</si>
  <si>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</si>
  <si>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</si>
  <si>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</si>
  <si>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</si>
  <si>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</si>
  <si>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</si>
  <si>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</si>
  <si>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</si>
  <si>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</si>
  <si>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>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</si>
  <si>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</si>
  <si>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</si>
  <si>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</si>
  <si>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</si>
  <si>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</si>
  <si>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</si>
  <si>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</si>
  <si>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</si>
  <si>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</si>
  <si>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>对外宣传</t>
  </si>
  <si>
    <t>2020601</t>
  </si>
  <si>
    <t>20207</t>
  </si>
  <si>
    <t>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</si>
  <si>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</si>
  <si>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</si>
  <si>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</si>
  <si>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</si>
  <si>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</si>
  <si>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</si>
  <si>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</si>
  <si>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</si>
  <si>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</si>
  <si>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>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</si>
  <si>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</si>
  <si>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</si>
  <si>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</si>
  <si>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</si>
  <si>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</si>
  <si>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</si>
  <si>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</si>
  <si>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>其他外交支出</t>
  </si>
  <si>
    <t>2029999</t>
  </si>
  <si>
    <t>203</t>
  </si>
  <si>
    <t>国防支出</t>
  </si>
  <si>
    <t>20301</t>
  </si>
  <si>
    <t>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</si>
  <si>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</si>
  <si>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</si>
  <si>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</si>
  <si>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</si>
  <si>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</si>
  <si>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</si>
  <si>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</si>
  <si>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>国防科研事业</t>
  </si>
  <si>
    <t>2030401</t>
  </si>
  <si>
    <t>20305</t>
  </si>
  <si>
    <t>专项工程</t>
  </si>
  <si>
    <t>2030501</t>
  </si>
  <si>
    <t>20306</t>
  </si>
  <si>
    <t>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</si>
  <si>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</si>
  <si>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</si>
  <si>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</si>
  <si>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</si>
  <si>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</si>
  <si>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</si>
  <si>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</si>
  <si>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</si>
  <si>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</si>
  <si>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</si>
  <si>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</si>
  <si>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</si>
  <si>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</si>
  <si>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</si>
  <si>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</si>
  <si>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>其他国防支出</t>
  </si>
  <si>
    <t>2039999</t>
  </si>
  <si>
    <t>204</t>
  </si>
  <si>
    <t>公共安全支出</t>
  </si>
  <si>
    <t>20401</t>
  </si>
  <si>
    <t>武装警察部队</t>
  </si>
  <si>
    <t>2040101</t>
  </si>
  <si>
    <t>2040199</t>
  </si>
  <si>
    <t>其他武装警察部队支出</t>
  </si>
  <si>
    <t>20402</t>
  </si>
  <si>
    <t>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</si>
  <si>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</si>
  <si>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</si>
  <si>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</si>
  <si>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</si>
  <si>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</si>
  <si>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</si>
  <si>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</si>
  <si>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</si>
  <si>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</si>
  <si>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</si>
  <si>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</si>
  <si>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</si>
  <si>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</si>
  <si>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</si>
  <si>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</si>
  <si>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</si>
  <si>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>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</si>
  <si>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</si>
  <si>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</si>
  <si>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</si>
  <si>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</si>
  <si>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</si>
  <si>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</si>
  <si>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</si>
  <si>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</si>
  <si>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</si>
  <si>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>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</si>
  <si>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</si>
  <si>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</si>
  <si>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</si>
  <si>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</si>
  <si>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</si>
  <si>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</si>
  <si>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</si>
  <si>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</si>
  <si>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</si>
  <si>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</si>
  <si>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</si>
  <si>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>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</si>
  <si>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</si>
  <si>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</si>
  <si>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</si>
  <si>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</si>
  <si>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</si>
  <si>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</si>
  <si>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</si>
  <si>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</si>
  <si>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</si>
  <si>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</si>
  <si>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</si>
  <si>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</si>
  <si>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</si>
  <si>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>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</si>
  <si>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</si>
  <si>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</si>
  <si>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</si>
  <si>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</si>
  <si>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</si>
  <si>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</si>
  <si>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</si>
  <si>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</si>
  <si>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</si>
  <si>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</si>
  <si>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</si>
  <si>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</si>
  <si>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</si>
  <si>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</si>
  <si>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</si>
  <si>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</si>
  <si>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</si>
  <si>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</si>
  <si>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</si>
  <si>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</si>
  <si>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</si>
  <si>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</si>
  <si>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>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</si>
  <si>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</si>
  <si>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</si>
  <si>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</si>
  <si>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</si>
  <si>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</si>
  <si>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</si>
  <si>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</si>
  <si>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</si>
  <si>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</si>
  <si>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</si>
  <si>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</si>
  <si>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</si>
  <si>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</si>
  <si>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</si>
  <si>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>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</si>
  <si>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</si>
  <si>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</si>
  <si>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</si>
  <si>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</si>
  <si>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</si>
  <si>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</si>
  <si>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</si>
  <si>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</si>
  <si>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</si>
  <si>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</si>
  <si>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</si>
  <si>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</si>
  <si>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</si>
  <si>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</si>
  <si>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>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</si>
  <si>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</si>
  <si>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</si>
  <si>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</si>
  <si>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</si>
  <si>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</si>
  <si>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</si>
  <si>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</si>
  <si>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</si>
  <si>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</si>
  <si>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</si>
  <si>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</si>
  <si>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>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</si>
  <si>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</si>
  <si>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</si>
  <si>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</si>
  <si>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</si>
  <si>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</si>
  <si>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</si>
  <si>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</si>
  <si>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</si>
  <si>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>其他公共安全支出</t>
  </si>
  <si>
    <t>2049902</t>
  </si>
  <si>
    <t>国家司法救助支出</t>
  </si>
  <si>
    <t>2049999</t>
  </si>
  <si>
    <t>205</t>
  </si>
  <si>
    <t>教育支出</t>
  </si>
  <si>
    <t>20501</t>
  </si>
  <si>
    <t>教育管理事务</t>
  </si>
  <si>
    <t>2050101</t>
  </si>
  <si>
    <t>2050102</t>
  </si>
  <si>
    <t>2050103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</si>
  <si>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</si>
  <si>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</si>
  <si>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</si>
  <si>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</si>
  <si>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</si>
  <si>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</si>
  <si>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</si>
  <si>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</si>
  <si>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</si>
  <si>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</si>
  <si>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</si>
  <si>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</si>
  <si>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</si>
  <si>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</si>
  <si>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</si>
  <si>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</si>
  <si>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</si>
  <si>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>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</si>
  <si>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</si>
  <si>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</si>
  <si>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</si>
  <si>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</si>
  <si>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</si>
  <si>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</si>
  <si>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</si>
  <si>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</si>
  <si>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</si>
  <si>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</si>
  <si>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</si>
  <si>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>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</si>
  <si>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</si>
  <si>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</si>
  <si>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</si>
  <si>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</si>
  <si>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</si>
  <si>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</si>
  <si>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</si>
  <si>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</si>
  <si>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</si>
  <si>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</si>
  <si>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</si>
  <si>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>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</si>
  <si>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</si>
  <si>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</si>
  <si>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</si>
  <si>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</si>
  <si>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</si>
  <si>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</si>
  <si>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</si>
  <si>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>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</si>
  <si>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</si>
  <si>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</si>
  <si>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</si>
  <si>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</si>
  <si>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</si>
  <si>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</si>
  <si>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</si>
  <si>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>特殊教育</t>
  </si>
  <si>
    <t>2050701</t>
  </si>
  <si>
    <t>特殊学校教育</t>
  </si>
  <si>
    <t>2050702</t>
  </si>
  <si>
    <t>专门学校教育</t>
  </si>
  <si>
    <t>2050799</t>
  </si>
  <si>
    <t>其他特殊教育支出</t>
  </si>
  <si>
    <t>20508</t>
  </si>
  <si>
    <t>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</si>
  <si>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</si>
  <si>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</si>
  <si>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</si>
  <si>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</si>
  <si>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</si>
  <si>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</si>
  <si>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</si>
  <si>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</si>
  <si>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</si>
  <si>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</si>
  <si>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</si>
  <si>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>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</si>
  <si>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</si>
  <si>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</si>
  <si>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</si>
  <si>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</si>
  <si>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</si>
  <si>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</si>
  <si>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</si>
  <si>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</si>
  <si>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</si>
  <si>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</si>
  <si>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</si>
  <si>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</si>
  <si>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</si>
  <si>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>其他教育支出</t>
  </si>
  <si>
    <t>2059999</t>
  </si>
  <si>
    <t>206</t>
  </si>
  <si>
    <t>科学技术支出</t>
  </si>
  <si>
    <t>20601</t>
  </si>
  <si>
    <t>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</si>
  <si>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</si>
  <si>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</si>
  <si>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</si>
  <si>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</si>
  <si>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</si>
  <si>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</si>
  <si>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>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</si>
  <si>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</si>
  <si>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</si>
  <si>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</si>
  <si>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</si>
  <si>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</si>
  <si>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</si>
  <si>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</si>
  <si>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</si>
  <si>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</si>
  <si>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</si>
  <si>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</si>
  <si>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</si>
  <si>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</si>
  <si>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</si>
  <si>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</si>
  <si>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</si>
  <si>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</si>
  <si>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>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</si>
  <si>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</si>
  <si>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</si>
  <si>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</si>
  <si>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</si>
  <si>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</si>
  <si>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</si>
  <si>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</si>
  <si>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</si>
  <si>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</si>
  <si>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</si>
  <si>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>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</si>
  <si>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</si>
  <si>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</si>
  <si>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</si>
  <si>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</si>
  <si>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</si>
  <si>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</si>
  <si>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</si>
  <si>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</si>
  <si>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>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</si>
  <si>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</si>
  <si>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</si>
  <si>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</si>
  <si>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</si>
  <si>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</si>
  <si>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</si>
  <si>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</si>
  <si>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</si>
  <si>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>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</si>
  <si>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</si>
  <si>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</si>
  <si>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</si>
  <si>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</si>
  <si>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</si>
  <si>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</si>
  <si>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</si>
  <si>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</si>
  <si>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</si>
  <si>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>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</si>
  <si>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</si>
  <si>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</si>
  <si>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</si>
  <si>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</si>
  <si>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</si>
  <si>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</si>
  <si>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</si>
  <si>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</si>
  <si>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</si>
  <si>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</si>
  <si>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</si>
  <si>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</si>
  <si>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>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</si>
  <si>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</si>
  <si>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</si>
  <si>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</si>
  <si>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</si>
  <si>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</si>
  <si>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</si>
  <si>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</si>
  <si>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>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</si>
  <si>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</si>
  <si>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</si>
  <si>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</si>
  <si>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</si>
  <si>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</si>
  <si>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</si>
  <si>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</si>
  <si>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>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</si>
  <si>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</si>
  <si>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</si>
  <si>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</si>
  <si>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</si>
  <si>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</si>
  <si>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</si>
  <si>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</si>
  <si>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207</t>
  </si>
  <si>
    <t>文化旅游体育与传媒支出</t>
  </si>
  <si>
    <t>20701</t>
  </si>
  <si>
    <t>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</si>
  <si>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</si>
  <si>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</si>
  <si>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</si>
  <si>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</si>
  <si>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</si>
  <si>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</si>
  <si>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</si>
  <si>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</si>
  <si>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</si>
  <si>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</si>
  <si>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</si>
  <si>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</si>
  <si>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</si>
  <si>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</si>
  <si>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</si>
  <si>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</si>
  <si>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</si>
  <si>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</si>
  <si>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</si>
  <si>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</si>
  <si>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</si>
  <si>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</si>
  <si>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</si>
  <si>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</si>
  <si>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</si>
  <si>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</si>
  <si>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</si>
  <si>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</si>
  <si>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>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</si>
  <si>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</si>
  <si>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</si>
  <si>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</si>
  <si>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</si>
  <si>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</si>
  <si>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</si>
  <si>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</si>
  <si>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</si>
  <si>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</si>
  <si>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</si>
  <si>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</si>
  <si>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</si>
  <si>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>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</si>
  <si>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</si>
  <si>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</si>
  <si>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</si>
  <si>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</si>
  <si>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</si>
  <si>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</si>
  <si>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</si>
  <si>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</si>
  <si>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</si>
  <si>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</si>
  <si>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</si>
  <si>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</si>
  <si>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</si>
  <si>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</si>
  <si>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</si>
  <si>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</si>
  <si>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</si>
  <si>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</si>
  <si>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>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</si>
  <si>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</si>
  <si>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</si>
  <si>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</si>
  <si>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</si>
  <si>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</si>
  <si>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</si>
  <si>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</si>
  <si>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</si>
  <si>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</si>
  <si>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</si>
  <si>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</si>
  <si>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</si>
  <si>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</si>
  <si>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</si>
  <si>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>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</si>
  <si>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</si>
  <si>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</si>
  <si>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</si>
  <si>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</si>
  <si>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</si>
  <si>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</si>
  <si>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</si>
  <si>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</si>
  <si>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</si>
  <si>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</si>
  <si>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</si>
  <si>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</si>
  <si>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>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</si>
  <si>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</si>
  <si>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</si>
  <si>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</si>
  <si>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</si>
  <si>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</si>
  <si>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208</t>
  </si>
  <si>
    <t>社会保障和就业支出</t>
  </si>
  <si>
    <t>20801</t>
  </si>
  <si>
    <t>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</si>
  <si>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</si>
  <si>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</si>
  <si>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</si>
  <si>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</si>
  <si>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</si>
  <si>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</si>
  <si>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</si>
  <si>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</si>
  <si>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</si>
  <si>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</si>
  <si>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</si>
  <si>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</si>
  <si>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</si>
  <si>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</si>
  <si>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</si>
  <si>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</si>
  <si>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</si>
  <si>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</si>
  <si>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</si>
  <si>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</si>
  <si>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</si>
  <si>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</si>
  <si>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</si>
  <si>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</si>
  <si>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</si>
  <si>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</si>
  <si>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</si>
  <si>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</si>
  <si>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</si>
  <si>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</si>
  <si>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</si>
  <si>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</si>
  <si>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>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</si>
  <si>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</si>
  <si>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</si>
  <si>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</si>
  <si>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</si>
  <si>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</si>
  <si>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</si>
  <si>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</si>
  <si>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</si>
  <si>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</si>
  <si>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</si>
  <si>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</si>
  <si>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20804</t>
  </si>
  <si>
    <t>补充全国社会保障基金</t>
  </si>
  <si>
    <t>2080402</t>
  </si>
  <si>
    <t>用一般公共预算补充基金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</si>
  <si>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</si>
  <si>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</si>
  <si>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</si>
  <si>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</si>
  <si>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</si>
  <si>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</si>
  <si>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</si>
  <si>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</si>
  <si>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</si>
  <si>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</si>
  <si>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</si>
  <si>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</si>
  <si>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</si>
  <si>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</si>
  <si>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</si>
  <si>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</si>
  <si>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</si>
  <si>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</si>
  <si>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</si>
  <si>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>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</si>
  <si>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</si>
  <si>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</si>
  <si>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</si>
  <si>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</si>
  <si>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</si>
  <si>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</si>
  <si>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</si>
  <si>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>就业补助</t>
  </si>
  <si>
    <t>2080701</t>
  </si>
  <si>
    <t>就业创业服务补助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</si>
  <si>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</si>
  <si>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</si>
  <si>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</si>
  <si>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</si>
  <si>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</si>
  <si>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</si>
  <si>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</si>
  <si>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职业技能评价补贴</t>
  </si>
  <si>
    <t>2080711</t>
  </si>
  <si>
    <t>就业见习补贴</t>
  </si>
  <si>
    <t>2080712</t>
  </si>
  <si>
    <t>高技能人才培养补助</t>
  </si>
  <si>
    <t>2080713</t>
  </si>
  <si>
    <t>求职和创业补贴</t>
  </si>
  <si>
    <t>2080799</t>
  </si>
  <si>
    <t>其他就业补助支出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</si>
  <si>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</si>
  <si>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</si>
  <si>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</si>
  <si>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</si>
  <si>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</si>
  <si>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</si>
  <si>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</si>
  <si>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</si>
  <si>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</si>
  <si>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</si>
  <si>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</si>
  <si>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</si>
  <si>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</si>
  <si>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</si>
  <si>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</si>
  <si>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</si>
  <si>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</si>
  <si>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</si>
  <si>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</si>
  <si>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</si>
  <si>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</si>
  <si>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</si>
  <si>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</si>
  <si>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</si>
  <si>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</si>
  <si>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</si>
  <si>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</si>
  <si>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</si>
  <si>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</si>
  <si>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</si>
  <si>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</si>
  <si>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</si>
  <si>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</si>
  <si>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>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</si>
  <si>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</si>
  <si>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</si>
  <si>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</si>
  <si>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</si>
  <si>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</si>
  <si>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</si>
  <si>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</si>
  <si>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</si>
  <si>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</si>
  <si>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</si>
  <si>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</si>
  <si>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</si>
  <si>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</si>
  <si>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</si>
  <si>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</si>
  <si>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>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</si>
  <si>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</si>
  <si>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</si>
  <si>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</si>
  <si>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</si>
  <si>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</si>
  <si>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</si>
  <si>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</si>
  <si>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</si>
  <si>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</si>
  <si>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</si>
  <si>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</si>
  <si>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</si>
  <si>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</si>
  <si>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</si>
  <si>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</si>
  <si>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</si>
  <si>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</si>
  <si>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</si>
  <si>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</si>
  <si>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</si>
  <si>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</si>
  <si>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</si>
  <si>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</si>
  <si>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</si>
  <si>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</si>
  <si>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</si>
  <si>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</si>
  <si>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</si>
  <si>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</si>
  <si>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</si>
  <si>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</si>
  <si>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</si>
  <si>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</si>
  <si>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</si>
  <si>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</si>
  <si>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</si>
  <si>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</si>
  <si>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</si>
  <si>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</si>
  <si>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20824</t>
  </si>
  <si>
    <t>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</si>
  <si>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</si>
  <si>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</si>
  <si>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</si>
  <si>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</si>
  <si>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</si>
  <si>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</si>
  <si>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</si>
  <si>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</si>
  <si>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</si>
  <si>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</si>
  <si>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20826</t>
  </si>
  <si>
    <t>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</si>
  <si>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</si>
  <si>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</si>
  <si>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</si>
  <si>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</si>
  <si>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</si>
  <si>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</si>
  <si>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</si>
  <si>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</si>
  <si>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</si>
  <si>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</si>
  <si>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</si>
  <si>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</si>
  <si>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</si>
  <si>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</si>
  <si>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</si>
  <si>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>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</si>
  <si>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</si>
  <si>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</si>
  <si>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</si>
  <si>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</si>
  <si>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</si>
  <si>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</si>
  <si>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</si>
  <si>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</si>
  <si>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</si>
  <si>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</si>
  <si>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</si>
  <si>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</si>
  <si>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>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</si>
  <si>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</si>
  <si>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</si>
  <si>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</si>
  <si>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</si>
  <si>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</si>
  <si>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</si>
  <si>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</si>
  <si>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</si>
  <si>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</si>
  <si>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</si>
  <si>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</si>
  <si>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</si>
  <si>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</si>
  <si>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</si>
  <si>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</si>
  <si>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</si>
  <si>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</si>
  <si>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</si>
  <si>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</si>
  <si>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</si>
  <si>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</si>
  <si>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</si>
  <si>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</si>
  <si>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</si>
  <si>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</si>
  <si>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</si>
  <si>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</si>
  <si>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</si>
  <si>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</si>
  <si>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</si>
  <si>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</si>
  <si>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</si>
  <si>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</si>
  <si>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</si>
  <si>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</si>
  <si>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</si>
  <si>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</si>
  <si>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</si>
  <si>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</si>
  <si>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</si>
  <si>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</si>
  <si>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</si>
  <si>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</si>
  <si>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</si>
  <si>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</si>
  <si>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</si>
  <si>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</si>
  <si>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>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</si>
  <si>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</si>
  <si>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</si>
  <si>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</si>
  <si>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</si>
  <si>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</si>
  <si>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</si>
  <si>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</si>
  <si>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</si>
  <si>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</si>
  <si>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</si>
  <si>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</si>
  <si>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</si>
  <si>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</si>
  <si>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</si>
  <si>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</si>
  <si>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</si>
  <si>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</si>
  <si>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</si>
  <si>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</si>
  <si>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</si>
  <si>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</si>
  <si>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</si>
  <si>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</si>
  <si>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</si>
  <si>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</si>
  <si>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</si>
  <si>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</si>
  <si>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</si>
  <si>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</si>
  <si>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</si>
  <si>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</si>
  <si>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>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</si>
  <si>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</si>
  <si>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</si>
  <si>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</si>
  <si>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</si>
  <si>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</si>
  <si>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</si>
  <si>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</si>
  <si>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</si>
  <si>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</si>
  <si>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</si>
  <si>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</si>
  <si>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</si>
  <si>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</si>
  <si>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</si>
  <si>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</si>
  <si>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</si>
  <si>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</si>
  <si>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</si>
  <si>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</si>
  <si>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</si>
  <si>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</si>
  <si>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</si>
  <si>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</si>
  <si>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</si>
  <si>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</si>
  <si>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>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</si>
  <si>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</si>
  <si>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</si>
  <si>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</si>
  <si>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</si>
  <si>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</si>
  <si>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</si>
  <si>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</si>
  <si>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</si>
  <si>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</si>
  <si>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</si>
  <si>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2101499</t>
  </si>
  <si>
    <t>其他优抚对象医疗支出</t>
  </si>
  <si>
    <t>21015</t>
  </si>
  <si>
    <t>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</si>
  <si>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</si>
  <si>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</si>
  <si>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</si>
  <si>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</si>
  <si>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</si>
  <si>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</si>
  <si>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</si>
  <si>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</si>
  <si>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</si>
  <si>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</si>
  <si>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</si>
  <si>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</si>
  <si>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>中医药事务</t>
  </si>
  <si>
    <t>2101701</t>
  </si>
  <si>
    <t>2101702</t>
  </si>
  <si>
    <t>2101703</t>
  </si>
  <si>
    <t>2101704</t>
  </si>
  <si>
    <t>中医（民族医）药专项</t>
  </si>
  <si>
    <t>2101750</t>
  </si>
  <si>
    <t>2101799</t>
  </si>
  <si>
    <t>其他中医药事务支出</t>
  </si>
  <si>
    <t>21018</t>
  </si>
  <si>
    <t>疾病预防控制事务</t>
  </si>
  <si>
    <t>2101801</t>
  </si>
  <si>
    <t>2101802</t>
  </si>
  <si>
    <t>2101803</t>
  </si>
  <si>
    <t>2101899</t>
  </si>
  <si>
    <t>其他疾病预防控制事务支出</t>
  </si>
  <si>
    <t>21019</t>
  </si>
  <si>
    <t>托育服务</t>
  </si>
  <si>
    <t>2101901</t>
  </si>
  <si>
    <t>托育机构</t>
  </si>
  <si>
    <t>2101999</t>
  </si>
  <si>
    <t>其他托育服务支出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</si>
  <si>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</si>
  <si>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</si>
  <si>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</si>
  <si>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</si>
  <si>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</si>
  <si>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</si>
  <si>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</si>
  <si>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</si>
  <si>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</si>
  <si>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</si>
  <si>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</si>
  <si>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</si>
  <si>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</si>
  <si>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</si>
  <si>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</si>
  <si>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</si>
  <si>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</si>
  <si>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</si>
  <si>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</si>
  <si>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</si>
  <si>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</si>
  <si>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</si>
  <si>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</si>
  <si>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>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</si>
  <si>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</si>
  <si>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</si>
  <si>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</si>
  <si>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</si>
  <si>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</si>
  <si>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</si>
  <si>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</si>
  <si>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>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</si>
  <si>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</si>
  <si>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</si>
  <si>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</si>
  <si>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</si>
  <si>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</si>
  <si>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</si>
  <si>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</si>
  <si>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</si>
  <si>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</si>
  <si>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</si>
  <si>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</si>
  <si>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</si>
  <si>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</si>
  <si>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</si>
  <si>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</si>
  <si>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</si>
  <si>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</si>
  <si>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>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</si>
  <si>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</si>
  <si>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</si>
  <si>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</si>
  <si>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</si>
  <si>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</si>
  <si>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</si>
  <si>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</si>
  <si>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</si>
  <si>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</si>
  <si>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</si>
  <si>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</si>
  <si>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</si>
  <si>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</si>
  <si>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>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</si>
  <si>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</si>
  <si>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</si>
  <si>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</si>
  <si>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</si>
  <si>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</si>
  <si>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</si>
  <si>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</si>
  <si>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</si>
  <si>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</si>
  <si>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</si>
  <si>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</si>
  <si>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</si>
  <si>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</si>
  <si>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>风沙荒漠治理</t>
  </si>
  <si>
    <t>2110704</t>
  </si>
  <si>
    <t>京津风沙源治理工程建设</t>
  </si>
  <si>
    <t>2110799</t>
  </si>
  <si>
    <t>其他风沙荒漠治理支出</t>
  </si>
  <si>
    <t>21108</t>
  </si>
  <si>
    <t>退牧还草</t>
  </si>
  <si>
    <t>2110804</t>
  </si>
  <si>
    <t>退牧还草工程建设</t>
  </si>
  <si>
    <t>2110899</t>
  </si>
  <si>
    <t>其他退牧还草支出</t>
  </si>
  <si>
    <t>21109</t>
  </si>
  <si>
    <t>已垦草原退耕还草</t>
  </si>
  <si>
    <t>2110901</t>
  </si>
  <si>
    <t>21110</t>
  </si>
  <si>
    <t>能源节约利用</t>
  </si>
  <si>
    <t>2111001</t>
  </si>
  <si>
    <t>21111</t>
  </si>
  <si>
    <t>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</si>
  <si>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</si>
  <si>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</si>
  <si>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</si>
  <si>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</si>
  <si>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</si>
  <si>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</si>
  <si>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</si>
  <si>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</si>
  <si>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</si>
  <si>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</si>
  <si>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</si>
  <si>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>清洁能源</t>
  </si>
  <si>
    <t>2111201</t>
  </si>
  <si>
    <t>可再生能源</t>
  </si>
  <si>
    <t>2111299</t>
  </si>
  <si>
    <t>其他清洁能源支出</t>
  </si>
  <si>
    <t>21113</t>
  </si>
  <si>
    <t>循环经济</t>
  </si>
  <si>
    <t>2111301</t>
  </si>
  <si>
    <t>21114</t>
  </si>
  <si>
    <t>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</si>
  <si>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</si>
  <si>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</si>
  <si>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</si>
  <si>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</si>
  <si>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</si>
  <si>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</si>
  <si>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</si>
  <si>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</si>
  <si>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</si>
  <si>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</si>
  <si>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</si>
  <si>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</si>
  <si>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</si>
  <si>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</si>
  <si>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</si>
  <si>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</si>
  <si>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</si>
  <si>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</si>
  <si>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</si>
  <si>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</si>
  <si>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</si>
  <si>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</si>
  <si>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</si>
  <si>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</si>
  <si>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</si>
  <si>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</si>
  <si>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</si>
  <si>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</si>
  <si>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</si>
  <si>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</si>
  <si>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</si>
  <si>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</si>
  <si>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</si>
  <si>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</si>
  <si>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</si>
  <si>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</si>
  <si>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</si>
  <si>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</si>
  <si>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</si>
  <si>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</si>
  <si>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</si>
  <si>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</si>
  <si>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</si>
  <si>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</si>
  <si>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</si>
  <si>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</si>
  <si>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</si>
  <si>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</si>
  <si>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21205</t>
  </si>
  <si>
    <t>城乡社区环境卫生</t>
  </si>
  <si>
    <t>2120501</t>
  </si>
  <si>
    <t>21206</t>
  </si>
  <si>
    <t>建设市场管理与监督</t>
  </si>
  <si>
    <t>2120601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</si>
  <si>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</si>
  <si>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</si>
  <si>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</si>
  <si>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</si>
  <si>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</si>
  <si>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</si>
  <si>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</si>
  <si>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</si>
  <si>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</si>
  <si>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</si>
  <si>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</si>
  <si>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</si>
  <si>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</si>
  <si>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</si>
  <si>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</si>
  <si>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</si>
  <si>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</si>
  <si>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</si>
  <si>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</si>
  <si>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</si>
  <si>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</si>
  <si>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</si>
  <si>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</si>
  <si>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</si>
  <si>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</si>
  <si>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</si>
  <si>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</si>
  <si>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</si>
  <si>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</si>
  <si>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</si>
  <si>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</si>
  <si>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</si>
  <si>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</si>
  <si>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</si>
  <si>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</si>
  <si>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</si>
  <si>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</si>
  <si>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</si>
  <si>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</si>
  <si>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</si>
  <si>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</si>
  <si>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</si>
  <si>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</si>
  <si>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</si>
  <si>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</si>
  <si>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</si>
  <si>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</si>
  <si>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</si>
  <si>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</si>
  <si>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</si>
  <si>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</si>
  <si>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</si>
  <si>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</si>
  <si>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</si>
  <si>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>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</si>
  <si>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</si>
  <si>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</si>
  <si>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</si>
  <si>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</si>
  <si>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</si>
  <si>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</si>
  <si>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</si>
  <si>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</si>
  <si>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</si>
  <si>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</si>
  <si>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</si>
  <si>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</si>
  <si>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</si>
  <si>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</si>
  <si>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</si>
  <si>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</si>
  <si>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</si>
  <si>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</si>
  <si>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</si>
  <si>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</si>
  <si>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</si>
  <si>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</si>
  <si>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</si>
  <si>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</si>
  <si>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</si>
  <si>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</si>
  <si>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</si>
  <si>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</si>
  <si>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</si>
  <si>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</si>
  <si>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</si>
  <si>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</si>
  <si>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</si>
  <si>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</si>
  <si>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</si>
  <si>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</si>
  <si>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</si>
  <si>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</si>
  <si>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</si>
  <si>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</si>
  <si>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>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</si>
  <si>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</si>
  <si>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</si>
  <si>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</si>
  <si>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</si>
  <si>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</si>
  <si>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</si>
  <si>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</si>
  <si>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</si>
  <si>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</si>
  <si>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</si>
  <si>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</si>
  <si>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</si>
  <si>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</si>
  <si>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</si>
  <si>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</si>
  <si>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</si>
  <si>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</si>
  <si>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</si>
  <si>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</si>
  <si>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</si>
  <si>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</si>
  <si>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</si>
  <si>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</si>
  <si>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</si>
  <si>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</si>
  <si>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</si>
  <si>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</si>
  <si>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</si>
  <si>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</si>
  <si>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</si>
  <si>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</si>
  <si>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</si>
  <si>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</si>
  <si>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</si>
  <si>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</si>
  <si>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</si>
  <si>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</si>
  <si>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</si>
  <si>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</si>
  <si>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</si>
  <si>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</si>
  <si>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</si>
  <si>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</si>
  <si>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</si>
  <si>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</si>
  <si>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</si>
  <si>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</si>
  <si>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</si>
  <si>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</si>
  <si>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</si>
  <si>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</si>
  <si>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>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</si>
  <si>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</si>
  <si>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</si>
  <si>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</si>
  <si>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</si>
  <si>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</si>
  <si>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</si>
  <si>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</si>
  <si>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</si>
  <si>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</si>
  <si>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</si>
  <si>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</si>
  <si>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</si>
  <si>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</si>
  <si>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>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</si>
  <si>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</si>
  <si>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</si>
  <si>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</si>
  <si>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</si>
  <si>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</si>
  <si>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</si>
  <si>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</si>
  <si>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</si>
  <si>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</si>
  <si>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</si>
  <si>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</si>
  <si>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</si>
  <si>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</si>
  <si>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>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</si>
  <si>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</si>
  <si>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</si>
  <si>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</si>
  <si>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</si>
  <si>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</si>
  <si>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</si>
  <si>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</si>
  <si>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</si>
  <si>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</si>
  <si>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</si>
  <si>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</si>
  <si>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>目标价格补贴</t>
  </si>
  <si>
    <t>2130901</t>
  </si>
  <si>
    <t>棉花目标价格补贴</t>
  </si>
  <si>
    <t>2130999</t>
  </si>
  <si>
    <t>其他目标价格补贴</t>
  </si>
  <si>
    <t>21399</t>
  </si>
  <si>
    <t>其他农林水支出</t>
  </si>
  <si>
    <t>2139901</t>
  </si>
  <si>
    <t>化解其他公益性乡村债务支出</t>
  </si>
  <si>
    <t>2139999</t>
  </si>
  <si>
    <t>214</t>
  </si>
  <si>
    <t>交通运输支出</t>
  </si>
  <si>
    <t>21401</t>
  </si>
  <si>
    <t>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</si>
  <si>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</si>
  <si>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</si>
  <si>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</si>
  <si>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</si>
  <si>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</si>
  <si>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</si>
  <si>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</si>
  <si>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</si>
  <si>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</si>
  <si>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</si>
  <si>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</si>
  <si>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</si>
  <si>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</si>
  <si>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</si>
  <si>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</si>
  <si>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</si>
  <si>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</si>
  <si>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</si>
  <si>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</si>
  <si>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</si>
  <si>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</si>
  <si>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</si>
  <si>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</si>
  <si>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</si>
  <si>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</si>
  <si>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</si>
  <si>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</si>
  <si>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</si>
  <si>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</si>
  <si>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</si>
  <si>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</si>
  <si>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</si>
  <si>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</si>
  <si>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</si>
  <si>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</si>
  <si>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</si>
  <si>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</si>
  <si>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</si>
  <si>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>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</si>
  <si>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</si>
  <si>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</si>
  <si>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</si>
  <si>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</si>
  <si>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</si>
  <si>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</si>
  <si>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</si>
  <si>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</si>
  <si>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</si>
  <si>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</si>
  <si>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</si>
  <si>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</si>
  <si>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</si>
  <si>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</si>
  <si>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</si>
  <si>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</si>
  <si>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>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</si>
  <si>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</si>
  <si>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</si>
  <si>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</si>
  <si>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</si>
  <si>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</si>
  <si>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</si>
  <si>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</si>
  <si>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</si>
  <si>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</si>
  <si>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</si>
  <si>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</si>
  <si>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</si>
  <si>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</si>
  <si>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</si>
  <si>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</si>
  <si>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</si>
  <si>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>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</si>
  <si>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</si>
  <si>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</si>
  <si>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</si>
  <si>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</si>
  <si>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</si>
  <si>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</si>
  <si>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</si>
  <si>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</si>
  <si>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</si>
  <si>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>其他交通运输支出</t>
  </si>
  <si>
    <t>2149901</t>
  </si>
  <si>
    <t>公共交通运营补助</t>
  </si>
  <si>
    <t>2149999</t>
  </si>
  <si>
    <t>215</t>
  </si>
  <si>
    <t>资源勘探工业信息等支出</t>
  </si>
  <si>
    <t>21501</t>
  </si>
  <si>
    <t>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</si>
  <si>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</si>
  <si>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</si>
  <si>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</si>
  <si>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</si>
  <si>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</si>
  <si>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</si>
  <si>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</si>
  <si>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</si>
  <si>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</si>
  <si>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</si>
  <si>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</si>
  <si>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</si>
  <si>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</si>
  <si>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</si>
  <si>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</si>
  <si>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</si>
  <si>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>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</si>
  <si>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</si>
  <si>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</si>
  <si>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</si>
  <si>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</si>
  <si>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</si>
  <si>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</si>
  <si>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</si>
  <si>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</si>
  <si>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</si>
  <si>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</si>
  <si>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</si>
  <si>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</si>
  <si>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</si>
  <si>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</si>
  <si>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</si>
  <si>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</si>
  <si>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</si>
  <si>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</si>
  <si>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</si>
  <si>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</si>
  <si>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</si>
  <si>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</si>
  <si>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</si>
  <si>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</si>
  <si>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</si>
  <si>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</si>
  <si>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</si>
  <si>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</si>
  <si>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>建筑业</t>
  </si>
  <si>
    <t>2150301</t>
  </si>
  <si>
    <t>2150302</t>
  </si>
  <si>
    <t>2150303</t>
  </si>
  <si>
    <t>2150399</t>
  </si>
  <si>
    <t>其他建筑业支出</t>
  </si>
  <si>
    <t>21505</t>
  </si>
  <si>
    <t>工业和信息产业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</si>
  <si>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</si>
  <si>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</si>
  <si>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</si>
  <si>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</si>
  <si>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</si>
  <si>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</si>
  <si>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</si>
  <si>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</si>
  <si>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</si>
  <si>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</si>
  <si>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</si>
  <si>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</si>
  <si>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</si>
  <si>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</si>
  <si>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</si>
  <si>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其他工业和信息产业支出</t>
  </si>
  <si>
    <t>21507</t>
  </si>
  <si>
    <t>国有资产监管</t>
  </si>
  <si>
    <t>2150701</t>
  </si>
  <si>
    <t>2150702</t>
  </si>
  <si>
    <t>2150703</t>
  </si>
  <si>
    <t>2150704</t>
  </si>
  <si>
    <t>国有企业监事会专项</t>
  </si>
  <si>
    <t>2150799</t>
  </si>
  <si>
    <t>其他国有资产监管支出</t>
  </si>
  <si>
    <t>21508</t>
  </si>
  <si>
    <t>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</si>
  <si>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</si>
  <si>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</si>
  <si>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</si>
  <si>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</si>
  <si>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</si>
  <si>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</si>
  <si>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</si>
  <si>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</si>
  <si>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</si>
  <si>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</si>
  <si>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</si>
  <si>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</t>
  </si>
  <si>
    <t>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</si>
  <si>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</si>
  <si>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</si>
  <si>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</si>
  <si>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</si>
  <si>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</si>
  <si>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</si>
  <si>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</si>
  <si>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</si>
  <si>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</si>
  <si>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216</t>
  </si>
  <si>
    <t>商业服务业等支出</t>
  </si>
  <si>
    <t>21602</t>
  </si>
  <si>
    <t>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</si>
  <si>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</si>
  <si>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</si>
  <si>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</si>
  <si>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</si>
  <si>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</si>
  <si>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</si>
  <si>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</si>
  <si>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</si>
  <si>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</si>
  <si>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</si>
  <si>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</si>
  <si>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</si>
  <si>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</si>
  <si>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</si>
  <si>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</si>
  <si>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>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</si>
  <si>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</si>
  <si>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</si>
  <si>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</si>
  <si>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</si>
  <si>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</si>
  <si>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</si>
  <si>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</si>
  <si>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</si>
  <si>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>其他商业服务业等支出</t>
  </si>
  <si>
    <t>2169901</t>
  </si>
  <si>
    <t>服务业基础设施建设</t>
  </si>
  <si>
    <t>2169999</t>
  </si>
  <si>
    <t>217</t>
  </si>
  <si>
    <t>金融支出</t>
  </si>
  <si>
    <t>21701</t>
  </si>
  <si>
    <t>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</si>
  <si>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</si>
  <si>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</si>
  <si>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</si>
  <si>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</si>
  <si>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</si>
  <si>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</si>
  <si>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</si>
  <si>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</si>
  <si>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</si>
  <si>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>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</si>
  <si>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</si>
  <si>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</si>
  <si>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</si>
  <si>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</si>
  <si>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</si>
  <si>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</si>
  <si>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</si>
  <si>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</si>
  <si>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</si>
  <si>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</si>
  <si>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</si>
  <si>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</si>
  <si>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</si>
  <si>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</si>
  <si>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</si>
  <si>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</si>
  <si>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</si>
  <si>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</si>
  <si>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</si>
  <si>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>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</si>
  <si>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</si>
  <si>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</si>
  <si>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</si>
  <si>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</si>
  <si>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</si>
  <si>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</si>
  <si>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</si>
  <si>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</si>
  <si>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</si>
  <si>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</si>
  <si>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</si>
  <si>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>金融调控支出</t>
  </si>
  <si>
    <t>2170499</t>
  </si>
  <si>
    <t>其他金融调控支出</t>
  </si>
  <si>
    <t>21799</t>
  </si>
  <si>
    <t>其他金融支出</t>
  </si>
  <si>
    <t>2179902</t>
  </si>
  <si>
    <t>重点企业贷款贴息</t>
  </si>
  <si>
    <t>2179999</t>
  </si>
  <si>
    <t>219</t>
  </si>
  <si>
    <t>援助其他地区支出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</si>
  <si>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</si>
  <si>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</si>
  <si>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</si>
  <si>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</si>
  <si>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</si>
  <si>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</si>
  <si>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</si>
  <si>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</si>
  <si>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</si>
  <si>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</si>
  <si>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</si>
  <si>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21907</t>
  </si>
  <si>
    <t>交通运输</t>
  </si>
  <si>
    <t>21908</t>
  </si>
  <si>
    <t>住房保障</t>
  </si>
  <si>
    <t>21999</t>
  </si>
  <si>
    <t>220</t>
  </si>
  <si>
    <t>自然资源海洋气象等支出</t>
  </si>
  <si>
    <t>22001</t>
  </si>
  <si>
    <t>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</si>
  <si>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</si>
  <si>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</si>
  <si>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</si>
  <si>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</si>
  <si>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</si>
  <si>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</si>
  <si>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</si>
  <si>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</si>
  <si>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</si>
  <si>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</si>
  <si>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</si>
  <si>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</si>
  <si>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</si>
  <si>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</si>
  <si>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</si>
  <si>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</si>
  <si>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</si>
  <si>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</si>
  <si>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</si>
  <si>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</si>
  <si>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</si>
  <si>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</si>
  <si>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</si>
  <si>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</si>
  <si>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</si>
  <si>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</si>
  <si>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</si>
  <si>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</si>
  <si>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</si>
  <si>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</si>
  <si>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</si>
  <si>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</si>
  <si>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</si>
  <si>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</si>
  <si>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</si>
  <si>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</si>
  <si>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</si>
  <si>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</si>
  <si>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</si>
  <si>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</si>
  <si>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</si>
  <si>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</si>
  <si>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</si>
  <si>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</si>
  <si>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</si>
  <si>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</si>
  <si>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</si>
  <si>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</si>
  <si>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</si>
  <si>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>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</si>
  <si>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</si>
  <si>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</si>
  <si>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</si>
  <si>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</si>
  <si>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</si>
  <si>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</si>
  <si>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</si>
  <si>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</si>
  <si>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</si>
  <si>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</si>
  <si>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</si>
  <si>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</si>
  <si>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</si>
  <si>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</si>
  <si>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</si>
  <si>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</si>
  <si>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</si>
  <si>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</si>
  <si>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</si>
  <si>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</si>
  <si>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</si>
  <si>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</si>
  <si>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</si>
  <si>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</si>
  <si>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</si>
  <si>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</si>
  <si>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>其他自然资源海洋气象等支出</t>
  </si>
  <si>
    <t>2209999</t>
  </si>
  <si>
    <t>221</t>
  </si>
  <si>
    <t>住房保障支出</t>
  </si>
  <si>
    <t>22101</t>
  </si>
  <si>
    <t>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</si>
  <si>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</si>
  <si>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</si>
  <si>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</si>
  <si>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</si>
  <si>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</si>
  <si>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</si>
  <si>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</si>
  <si>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</si>
  <si>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</si>
  <si>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</si>
  <si>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</si>
  <si>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</si>
  <si>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2210109</t>
  </si>
  <si>
    <t>住房租赁市场发展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</si>
  <si>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</si>
  <si>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</si>
  <si>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</si>
  <si>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</si>
  <si>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</si>
  <si>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</si>
  <si>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</si>
  <si>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</si>
  <si>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</si>
  <si>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</si>
  <si>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</si>
  <si>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</si>
  <si>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</si>
  <si>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</si>
  <si>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</si>
  <si>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</si>
  <si>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</si>
  <si>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>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</si>
  <si>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</si>
  <si>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</si>
  <si>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</si>
  <si>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</si>
  <si>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</si>
  <si>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</si>
  <si>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</si>
  <si>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</si>
  <si>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</si>
  <si>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>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</si>
  <si>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</si>
  <si>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</si>
  <si>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</si>
  <si>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</si>
  <si>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</si>
  <si>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</si>
  <si>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</si>
  <si>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</si>
  <si>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</si>
  <si>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</si>
  <si>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</si>
  <si>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</si>
  <si>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</si>
  <si>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</si>
  <si>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</si>
  <si>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</si>
  <si>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</si>
  <si>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</si>
  <si>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</si>
  <si>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</si>
  <si>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</si>
  <si>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</si>
  <si>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</si>
  <si>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</si>
  <si>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</si>
  <si>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</si>
  <si>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</si>
  <si>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</si>
  <si>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</si>
  <si>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</si>
  <si>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</si>
  <si>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>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</si>
  <si>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</si>
  <si>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</si>
  <si>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</si>
  <si>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</si>
  <si>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</si>
  <si>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</si>
  <si>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</si>
  <si>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</si>
  <si>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</si>
  <si>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</si>
  <si>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</si>
  <si>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</si>
  <si>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</si>
  <si>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>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</si>
  <si>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</si>
  <si>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</si>
  <si>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</si>
  <si>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</si>
  <si>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</si>
  <si>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</si>
  <si>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</si>
  <si>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</si>
  <si>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</si>
  <si>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</si>
  <si>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</si>
  <si>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>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</si>
  <si>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</si>
  <si>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</si>
  <si>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</si>
  <si>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</si>
  <si>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</si>
  <si>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</si>
  <si>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</si>
  <si>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</si>
  <si>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</si>
  <si>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</si>
  <si>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</si>
  <si>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</si>
  <si>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</si>
  <si>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</si>
  <si>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</si>
  <si>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</si>
  <si>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</si>
  <si>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</si>
  <si>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</si>
  <si>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</si>
  <si>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</si>
  <si>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</si>
  <si>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</si>
  <si>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</si>
  <si>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</si>
  <si>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灾害防治及应急管理支出</t>
  </si>
  <si>
    <t>22401</t>
  </si>
  <si>
    <t>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</si>
  <si>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</si>
  <si>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</si>
  <si>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</si>
  <si>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</si>
  <si>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</si>
  <si>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</si>
  <si>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</si>
  <si>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</si>
  <si>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</si>
  <si>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</si>
  <si>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</si>
  <si>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</si>
  <si>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</si>
  <si>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</si>
  <si>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</si>
  <si>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</si>
  <si>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</si>
  <si>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>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</si>
  <si>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</si>
  <si>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</si>
  <si>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</si>
  <si>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</si>
  <si>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</si>
  <si>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</si>
  <si>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</si>
  <si>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</si>
  <si>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</si>
  <si>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>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</si>
  <si>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</si>
  <si>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</si>
  <si>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</si>
  <si>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</si>
  <si>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</si>
  <si>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</si>
  <si>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</si>
  <si>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</si>
  <si>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</si>
  <si>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</si>
  <si>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</si>
  <si>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>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</si>
  <si>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</si>
  <si>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</si>
  <si>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</si>
  <si>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</si>
  <si>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</si>
  <si>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</si>
  <si>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</si>
  <si>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</si>
  <si>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</si>
  <si>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</si>
  <si>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</si>
  <si>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</si>
  <si>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</si>
  <si>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</si>
  <si>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</si>
  <si>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</si>
  <si>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</si>
  <si>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</si>
  <si>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</si>
  <si>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</si>
  <si>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</si>
  <si>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</si>
  <si>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>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</si>
  <si>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</si>
  <si>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</si>
  <si>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</si>
  <si>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</si>
  <si>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</si>
  <si>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</si>
  <si>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</si>
  <si>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>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</si>
  <si>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</si>
  <si>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</si>
  <si>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</si>
  <si>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</si>
  <si>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</si>
  <si>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</si>
  <si>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</si>
  <si>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>其他灾害防治及应急管理支出</t>
  </si>
  <si>
    <t>2249999</t>
  </si>
  <si>
    <t>227</t>
  </si>
  <si>
    <t>预备费</t>
  </si>
  <si>
    <t>229</t>
  </si>
  <si>
    <t>22902</t>
  </si>
  <si>
    <t>年初预留</t>
  </si>
  <si>
    <t>2290201</t>
  </si>
  <si>
    <t>22999</t>
  </si>
  <si>
    <t>2299999</t>
  </si>
  <si>
    <t>232</t>
  </si>
  <si>
    <t>债务付息支出</t>
  </si>
  <si>
    <t>23203</t>
  </si>
  <si>
    <t>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</si>
  <si>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</si>
  <si>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</si>
  <si>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</si>
  <si>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</si>
  <si>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</si>
  <si>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</si>
  <si>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</si>
  <si>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</si>
  <si>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</si>
  <si>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</si>
  <si>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23303</t>
  </si>
  <si>
    <t>地方政府一般债务发行费用支出</t>
  </si>
  <si>
    <t>2330301</t>
  </si>
  <si>
    <t>支出总计</t>
  </si>
  <si>
    <t>附表4</t>
  </si>
  <si>
    <t xml:space="preserve">2026年一般公共预算本级基本支出预算表  </t>
  </si>
  <si>
    <t>预算数为执行数的（%）</t>
  </si>
  <si>
    <t>一、工资福利支出</t>
  </si>
  <si>
    <t>3010100-基本工资</t>
  </si>
  <si>
    <t>30102-津贴补贴</t>
  </si>
  <si>
    <t>3010300-奖金</t>
  </si>
  <si>
    <t>30106-伙食补助费</t>
  </si>
  <si>
    <t>3010701-绩效工资</t>
  </si>
  <si>
    <t>3010801-基本养老保险支出（单位）</t>
  </si>
  <si>
    <t>3010901-职业年金支出（单位）</t>
  </si>
  <si>
    <t>30110-职工基本医疗保险缴费</t>
  </si>
  <si>
    <t>30111-公务员医疗补助缴费</t>
  </si>
  <si>
    <t>3011203-失业保险支出（事业）</t>
  </si>
  <si>
    <t>3011204-工伤保险支出（事业）</t>
  </si>
  <si>
    <t>3011299-其他社保缴费</t>
  </si>
  <si>
    <t>30113-住房公积金</t>
  </si>
  <si>
    <t>3019900-其他工资福利支出</t>
  </si>
  <si>
    <t>二、商品和服务支出</t>
  </si>
  <si>
    <t>30201-办公费</t>
  </si>
  <si>
    <t>30202-印刷费</t>
  </si>
  <si>
    <t>30204-手续费</t>
  </si>
  <si>
    <t>30205-水费</t>
  </si>
  <si>
    <t>30206-电费</t>
  </si>
  <si>
    <t>30207-邮电费</t>
  </si>
  <si>
    <t>30209-物业管理费</t>
  </si>
  <si>
    <t>30211-差旅费</t>
  </si>
  <si>
    <t>3021301-维修（护）费</t>
  </si>
  <si>
    <t>30214-租赁费</t>
  </si>
  <si>
    <t>3021501-会议费</t>
  </si>
  <si>
    <t>3021601-培训费</t>
  </si>
  <si>
    <t>30217-公务接待费</t>
  </si>
  <si>
    <t>30218-专用材料费</t>
  </si>
  <si>
    <t>30225-专用燃料费</t>
  </si>
  <si>
    <t>30226-劳务费</t>
  </si>
  <si>
    <t>30227-委托业务费</t>
  </si>
  <si>
    <t>3022800-工会经费</t>
  </si>
  <si>
    <t>3022901-在职人员福利费</t>
  </si>
  <si>
    <t>30231-公务用车运行维护费</t>
  </si>
  <si>
    <t>30239-其他交通费用</t>
  </si>
  <si>
    <t>3029999-其他商品和服务支出</t>
  </si>
  <si>
    <t>三、对个人和家庭的补助</t>
  </si>
  <si>
    <t>3030100-离休费</t>
  </si>
  <si>
    <t>30302-退休费</t>
  </si>
  <si>
    <t>3030500-生活性补助</t>
  </si>
  <si>
    <t>3030501-遗属补助</t>
  </si>
  <si>
    <t>30308-助学金</t>
  </si>
  <si>
    <t>3039999-其他对个人和家庭补助支出</t>
  </si>
  <si>
    <t>四、资本性支出</t>
  </si>
  <si>
    <t>31002-办公设备购置</t>
  </si>
  <si>
    <t>31003-专用设备购置</t>
  </si>
  <si>
    <t>31099-其他资本性支出</t>
  </si>
  <si>
    <t>合计</t>
  </si>
  <si>
    <t>附表5</t>
  </si>
  <si>
    <t>2026年一般公共预算税收返还和转移支付预算表</t>
  </si>
  <si>
    <t>一、转移支付</t>
  </si>
  <si>
    <t xml:space="preserve">  （一）一般性转移支付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</si>
  <si>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</si>
  <si>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</si>
  <si>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</si>
  <si>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</si>
  <si>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</si>
  <si>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</si>
  <si>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</si>
  <si>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</si>
  <si>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巩固脱贫攻坚成果衔接乡村振兴转移支付收入</t>
  </si>
  <si>
    <t xml:space="preserve">      公共安全共同财政事权转移支付收入</t>
  </si>
  <si>
    <t xml:space="preserve">      教育共同财政事权转移支付收入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</si>
  <si>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</si>
  <si>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</si>
  <si>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</si>
  <si>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</si>
  <si>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</si>
  <si>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</si>
  <si>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住房保障共同财政事权转移支付收入</t>
  </si>
  <si>
    <t xml:space="preserve">      灾害防治及应急管理共同财政事权转移支付收入</t>
  </si>
  <si>
    <t xml:space="preserve">      其他一般性转移支付收入</t>
  </si>
  <si>
    <t xml:space="preserve"> （二）专项转移支付</t>
  </si>
  <si>
    <t xml:space="preserve">     一般公共服务支出</t>
  </si>
  <si>
    <t xml:space="preserve">     国防支出</t>
  </si>
  <si>
    <t xml:space="preserve">     公共安全支出</t>
  </si>
  <si>
    <t xml:space="preserve">     教育支出</t>
  </si>
  <si>
    <t xml:space="preserve">     科学技术支出</t>
  </si>
  <si>
    <t xml:space="preserve">     文化旅游体育与传媒支出</t>
  </si>
  <si>
    <t xml:space="preserve">     社会保障和就业支出</t>
  </si>
  <si>
    <t xml:space="preserve">     卫生健康支出</t>
  </si>
  <si>
    <t xml:space="preserve">     节能环保支出</t>
  </si>
  <si>
    <t xml:space="preserve">     城乡社区支出</t>
  </si>
  <si>
    <t xml:space="preserve">     农林水支出</t>
  </si>
  <si>
    <t xml:space="preserve">     交通运输支出</t>
  </si>
  <si>
    <t xml:space="preserve">     资源勘探工业信息等支出</t>
  </si>
  <si>
    <t xml:space="preserve">     商业服务业等支出</t>
  </si>
  <si>
    <t xml:space="preserve">     金融支出</t>
  </si>
  <si>
    <t xml:space="preserve">     自然资源海洋气象等支出</t>
  </si>
  <si>
    <t xml:space="preserve">     住房保障支出</t>
  </si>
  <si>
    <t xml:space="preserve">     粮油物资储备支出</t>
  </si>
  <si>
    <t xml:space="preserve">     灾害防治及应急管理支出</t>
  </si>
  <si>
    <t xml:space="preserve">     其他支出</t>
  </si>
  <si>
    <t>二、税收返还</t>
  </si>
  <si>
    <t xml:space="preserve">    所得税基数返还收入 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</si>
  <si>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</si>
  <si>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</si>
  <si>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</si>
  <si>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</si>
  <si>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>税收返还和转移支付合计</t>
  </si>
  <si>
    <t>附表6</t>
  </si>
  <si>
    <t>2026年税收返还分地区预算表</t>
  </si>
  <si>
    <t>地   区</t>
  </si>
  <si>
    <t>寿县</t>
  </si>
  <si>
    <t>凤台县</t>
  </si>
  <si>
    <t>田家庵区</t>
  </si>
  <si>
    <t>大通区</t>
  </si>
  <si>
    <t>谢家集区</t>
  </si>
  <si>
    <t>八公山区</t>
  </si>
  <si>
    <t>潘集区</t>
  </si>
  <si>
    <t>毛集实验区</t>
  </si>
  <si>
    <t>开发区</t>
  </si>
  <si>
    <t>高新区（山南新区）</t>
  </si>
  <si>
    <t>总    计</t>
  </si>
  <si>
    <t>注：本表不涉及，故无数据</t>
  </si>
  <si>
    <t>附表7</t>
  </si>
  <si>
    <t xml:space="preserve">2026一般性转移支付分地区预算表 </t>
  </si>
  <si>
    <t>地     区</t>
  </si>
  <si>
    <t>附表8</t>
  </si>
  <si>
    <t xml:space="preserve">2026年专项转移支付分地区预算表 </t>
  </si>
  <si>
    <t>附表9</t>
  </si>
  <si>
    <t>政府一般债务限额和余额情况表</t>
  </si>
  <si>
    <t xml:space="preserve">项       目  </t>
  </si>
  <si>
    <t>金   额</t>
  </si>
  <si>
    <t>一、2025年全省政府债务限额</t>
  </si>
  <si>
    <t>二、2025年省级政府债务限额</t>
  </si>
  <si>
    <t>三、2025年市县政府债务限额</t>
  </si>
  <si>
    <t>四、2025年末全省政府债务余额</t>
  </si>
  <si>
    <t>五、2025年末省级政府债务余额</t>
  </si>
  <si>
    <t>六、2025年末市县政府债务余额</t>
  </si>
  <si>
    <t>附表10</t>
  </si>
  <si>
    <t>2026年政府性基金收入预算表</t>
  </si>
  <si>
    <t>一、国家电影事业发展专项资金收入</t>
  </si>
  <si>
    <t>二、城市公用事业附加收入</t>
  </si>
  <si>
    <t>三、国有土地收益基金收入</t>
  </si>
  <si>
    <t>四、农业土地开发资金收入</t>
  </si>
  <si>
    <t>五、国有土地使用权出让收入</t>
  </si>
  <si>
    <t>六、大中型水库移民后期扶持基金收入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</si>
  <si>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</si>
  <si>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</si>
  <si>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</si>
  <si>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</si>
  <si>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十一、国有重大水利工程建设基金收入</t>
  </si>
  <si>
    <t>十二、车辆通行费</t>
  </si>
  <si>
    <t>十三、体育部门收费</t>
  </si>
  <si>
    <t>十四、促贸会收费</t>
  </si>
  <si>
    <t>十五、污水处理费收入</t>
  </si>
  <si>
    <t>十五、彩票发行机构和彩票销售机构的业务费用</t>
  </si>
  <si>
    <t>十六、其他政府性基金收入</t>
  </si>
  <si>
    <t>收入合计</t>
  </si>
  <si>
    <t>转移性收入</t>
  </si>
  <si>
    <t xml:space="preserve">  调入资金</t>
  </si>
  <si>
    <t xml:space="preserve">  地方政府专项债务转贷收入</t>
  </si>
  <si>
    <t>收入总计</t>
  </si>
  <si>
    <t>附表11</t>
  </si>
  <si>
    <t>2026年政府性基金支出预算表</t>
  </si>
  <si>
    <t>项               目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</si>
  <si>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</si>
  <si>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</si>
  <si>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</si>
  <si>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</si>
  <si>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</si>
  <si>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</si>
  <si>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</si>
  <si>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</si>
  <si>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</si>
  <si>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</si>
  <si>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</si>
  <si>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</si>
  <si>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</si>
  <si>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</si>
  <si>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</si>
  <si>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</si>
  <si>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</si>
  <si>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</si>
  <si>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</si>
  <si>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</si>
  <si>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</si>
  <si>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</si>
  <si>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</si>
  <si>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</si>
  <si>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</si>
  <si>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</si>
  <si>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</si>
  <si>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</si>
  <si>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</si>
  <si>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</si>
  <si>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</si>
  <si>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</si>
  <si>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</si>
  <si>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</si>
  <si>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</si>
  <si>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</si>
  <si>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</si>
  <si>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</si>
  <si>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</si>
  <si>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</si>
  <si>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</si>
  <si>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</si>
  <si>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</si>
  <si>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</si>
  <si>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</si>
  <si>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十一、抗疫特别国债安排的支出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</si>
  <si>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</si>
  <si>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</si>
  <si>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</si>
  <si>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</si>
  <si>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</si>
  <si>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</si>
  <si>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</si>
  <si>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</si>
  <si>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</si>
  <si>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附表12</t>
  </si>
  <si>
    <t>2026年政府性基金转移支付预算表</t>
  </si>
  <si>
    <t>项     目</t>
  </si>
  <si>
    <t xml:space="preserve">    支  出  合  计</t>
  </si>
  <si>
    <t>附表13</t>
  </si>
  <si>
    <t>政府专项债务限额和余额情况表</t>
  </si>
  <si>
    <t xml:space="preserve">项   目  </t>
  </si>
  <si>
    <t>附表14</t>
  </si>
  <si>
    <t xml:space="preserve">2026年国有资本经营收入预算表 </t>
  </si>
  <si>
    <t>一、利润收入</t>
  </si>
  <si>
    <t xml:space="preserve">  石油石化企业利润收入</t>
  </si>
  <si>
    <t xml:space="preserve">  电力企业利润收入</t>
  </si>
  <si>
    <t xml:space="preserve">  电信企业利润收入</t>
  </si>
  <si>
    <t xml:space="preserve">  煤炭企业利润收入</t>
  </si>
  <si>
    <t xml:space="preserve">  有色冶金采掘企业利润收入</t>
  </si>
  <si>
    <t>投资服务企业利润收入</t>
  </si>
  <si>
    <t>其他国有资本经营预算企业利润收入</t>
  </si>
  <si>
    <t>二、股利、股息收入</t>
  </si>
  <si>
    <t xml:space="preserve">  国有控股公司股利、股息收入</t>
  </si>
  <si>
    <t xml:space="preserve">  国有参股公司股利、股息收入</t>
  </si>
  <si>
    <t>三、产权转让收入</t>
  </si>
  <si>
    <t xml:space="preserve">  国有股权、股份转让收入</t>
  </si>
  <si>
    <t xml:space="preserve">  国有独资企业产权转让收入</t>
  </si>
  <si>
    <t xml:space="preserve">  其他国有资本经营预算企业产权转让收入</t>
  </si>
  <si>
    <t>四、其他国有资本经营预算收入</t>
  </si>
  <si>
    <t>加：上年结余收入</t>
  </si>
  <si>
    <t>附表15</t>
  </si>
  <si>
    <t xml:space="preserve">2026年国有资本经营支出预算表 </t>
  </si>
  <si>
    <t>一、社会保障和就业支出</t>
  </si>
  <si>
    <t xml:space="preserve">  补充全国社会保障基金</t>
  </si>
  <si>
    <t xml:space="preserve">    国有资本经营预算补充社保基金支出</t>
  </si>
  <si>
    <t>二、国有资本经营预算支出</t>
  </si>
  <si>
    <t xml:space="preserve">  解决历史遗留问题及改革成本支出</t>
  </si>
  <si>
    <t xml:space="preserve">    厂办大集体改革支出</t>
  </si>
  <si>
    <t xml:space="preserve">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</si>
  <si>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</si>
  <si>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</si>
  <si>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</si>
  <si>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</si>
  <si>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</si>
  <si>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</si>
  <si>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</si>
  <si>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</si>
  <si>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</si>
  <si>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国有企业政策性补贴</t>
  </si>
  <si>
    <t xml:space="preserve">   国有企业政策性补贴</t>
  </si>
  <si>
    <t>加：结转下年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</si>
  <si>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调出资金</t>
    </r>
  </si>
  <si>
    <t>附表16</t>
  </si>
  <si>
    <t>2026年国有资本经营转移支付预算表</t>
  </si>
  <si>
    <t>注：本表无数据</t>
  </si>
  <si>
    <t>附表17</t>
  </si>
  <si>
    <t xml:space="preserve">2026年社会保险基金收入预算表 </t>
  </si>
  <si>
    <t>一、企业职工基本养老保险基金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</si>
  <si>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</si>
  <si>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</si>
  <si>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</si>
  <si>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4.转移收入</t>
  </si>
  <si>
    <t xml:space="preserve">         5.其他收入</t>
  </si>
  <si>
    <t xml:space="preserve">         6.上级补助收入</t>
  </si>
  <si>
    <t>二、城乡居民基本养老保险基金</t>
  </si>
  <si>
    <t xml:space="preserve">    其中： 1.保险费收入</t>
  </si>
  <si>
    <t xml:space="preserve">           2.投资收益</t>
  </si>
  <si>
    <t xml:space="preserve">           3.财政补贴收入</t>
  </si>
  <si>
    <t xml:space="preserve">           4.利息收入</t>
  </si>
  <si>
    <t xml:space="preserve">           5.转移收入</t>
  </si>
  <si>
    <t xml:space="preserve">           6.集体补助收入</t>
  </si>
  <si>
    <t xml:space="preserve">           7.其他收入</t>
  </si>
  <si>
    <t>三、机关事业单位基本养老保险基金</t>
  </si>
  <si>
    <t>四、职工基本医疗保险基金</t>
  </si>
  <si>
    <t xml:space="preserve">         4、其他收入</t>
  </si>
  <si>
    <t xml:space="preserve">         5、转移收入</t>
  </si>
  <si>
    <t>五、城乡居民基本医疗保险基金</t>
  </si>
  <si>
    <t>六、工伤保险基金</t>
  </si>
  <si>
    <t>七、失业保险基金</t>
  </si>
  <si>
    <t>加： 上年结余收入</t>
  </si>
  <si>
    <t>附表18</t>
  </si>
  <si>
    <t xml:space="preserve">2026年社会保险基金支出预算表 </t>
  </si>
  <si>
    <t xml:space="preserve">   其中： 1.基础养老金支出</t>
  </si>
  <si>
    <t xml:space="preserve">          2.个人账户养老金支出</t>
  </si>
  <si>
    <t xml:space="preserve">          3.丧葬补助金支出</t>
  </si>
  <si>
    <t xml:space="preserve">          4.转移支出</t>
  </si>
  <si>
    <t>加： 结转下年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</si>
</sst>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#,##0_ "/>
    <numFmt numFmtId="180" formatCode="#,##0_);[Red]\(#,##0\)"/>
    <numFmt numFmtId="181" formatCode="0.0_ "/>
    <numFmt numFmtId="182" formatCode="0.00;[Red]0.00"/>
  </numFmts>
  <fonts count="4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华文中宋"/>
      <charset val="134"/>
    </font>
    <font>
      <sz val="9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黑体"/>
      <charset val="134"/>
    </font>
    <font>
      <sz val="10"/>
      <name val="Default"/>
      <charset val="134"/>
    </font>
    <font>
      <sz val="9"/>
      <name val="宋体"/>
      <charset val="134"/>
      <scheme val="minor"/>
    </font>
    <font>
      <sz val="10"/>
      <name val="Arial"/>
      <charset val="0"/>
    </font>
    <font>
      <b/>
      <sz val="9"/>
      <color indexed="8"/>
      <name val="宋体"/>
      <charset val="134"/>
      <scheme val="minor"/>
    </font>
    <font>
      <sz val="11"/>
      <color indexed="10"/>
      <name val="宋体"/>
      <charset val="134"/>
    </font>
    <font>
      <b/>
      <sz val="18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Times New Roman"/>
      <charset val="134"/>
    </font>
    <font>
      <sz val="10"/>
      <name val="Arial"/>
      <charset val="134"/>
    </font>
    <font>
      <sz val="10"/>
      <name val="Helv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1" borderId="10" applyNumberFormat="0" applyAlignment="0" applyProtection="0">
      <alignment vertical="center"/>
    </xf>
    <xf numFmtId="0" fontId="35" fillId="12" borderId="11" applyNumberFormat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0" fillId="0" borderId="0"/>
    <xf numFmtId="0" fontId="45" fillId="0" borderId="0"/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11" fillId="0" borderId="0">
      <alignment vertical="center"/>
    </xf>
    <xf numFmtId="0" fontId="47" fillId="0" borderId="0"/>
    <xf numFmtId="0" fontId="48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5" fillId="0" borderId="0"/>
    <xf numFmtId="0" fontId="25" fillId="0" borderId="0"/>
    <xf numFmtId="0" fontId="11" fillId="0" borderId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>
      <alignment horizontal="justify" vertical="center"/>
    </xf>
    <xf numFmtId="0" fontId="1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center" vertical="center"/>
    </xf>
    <xf numFmtId="179" fontId="1" fillId="0" borderId="0" xfId="51" applyNumberFormat="1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vertical="center"/>
    </xf>
    <xf numFmtId="177" fontId="1" fillId="0" borderId="0" xfId="0" applyNumberFormat="1" applyFont="1" applyFill="1" applyBorder="1" applyAlignment="1" applyProtection="1">
      <alignment horizontal="right" vertical="center"/>
    </xf>
    <xf numFmtId="0" fontId="1" fillId="0" borderId="2" xfId="51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left" vertical="center"/>
    </xf>
    <xf numFmtId="179" fontId="4" fillId="0" borderId="0" xfId="51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/>
    <xf numFmtId="0" fontId="8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vertical="center"/>
    </xf>
    <xf numFmtId="0" fontId="5" fillId="0" borderId="0" xfId="53" applyFont="1" applyFill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 applyProtection="1">
      <alignment horizontal="left" vertical="center" wrapText="1"/>
    </xf>
    <xf numFmtId="178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 applyProtection="1">
      <alignment vertical="center"/>
      <protection locked="0"/>
    </xf>
    <xf numFmtId="49" fontId="12" fillId="2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vertical="center"/>
    </xf>
    <xf numFmtId="178" fontId="5" fillId="0" borderId="0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178" fontId="3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 applyProtection="1">
      <alignment vertical="center"/>
    </xf>
    <xf numFmtId="49" fontId="8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Fill="1" applyBorder="1" applyAlignment="1" applyProtection="1">
      <alignment vertical="center"/>
      <protection locked="0"/>
    </xf>
    <xf numFmtId="49" fontId="9" fillId="0" borderId="3" xfId="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 applyProtection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 applyProtection="1">
      <alignment vertical="center"/>
    </xf>
    <xf numFmtId="178" fontId="5" fillId="3" borderId="1" xfId="0" applyNumberFormat="1" applyFont="1" applyFill="1" applyBorder="1" applyAlignment="1" applyProtection="1">
      <alignment horizontal="center" vertical="center"/>
    </xf>
    <xf numFmtId="3" fontId="13" fillId="4" borderId="1" xfId="0" applyNumberFormat="1" applyFont="1" applyFill="1" applyBorder="1" applyAlignment="1" applyProtection="1">
      <alignment horizontal="left" vertical="center"/>
    </xf>
    <xf numFmtId="3" fontId="13" fillId="4" borderId="1" xfId="0" applyNumberFormat="1" applyFont="1" applyFill="1" applyBorder="1" applyAlignment="1" applyProtection="1">
      <alignment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" xfId="51" applyFont="1" applyFill="1" applyBorder="1" applyAlignment="1">
      <alignment vertical="center" wrapText="1"/>
    </xf>
    <xf numFmtId="3" fontId="13" fillId="3" borderId="1" xfId="0" applyNumberFormat="1" applyFont="1" applyFill="1" applyBorder="1" applyAlignment="1" applyProtection="1">
      <alignment horizontal="left" vertical="center"/>
    </xf>
    <xf numFmtId="0" fontId="13" fillId="3" borderId="1" xfId="0" applyFont="1" applyFill="1" applyBorder="1" applyAlignment="1">
      <alignment vertical="center"/>
    </xf>
    <xf numFmtId="178" fontId="1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 shrinkToFit="1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vertical="center" wrapText="1" shrinkToFit="1"/>
      <protection locked="0"/>
    </xf>
    <xf numFmtId="0" fontId="14" fillId="5" borderId="1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left" vertical="center"/>
    </xf>
    <xf numFmtId="180" fontId="5" fillId="0" borderId="1" xfId="54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/>
    <xf numFmtId="49" fontId="10" fillId="2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 applyProtection="1">
      <alignment horizontal="left" vertical="center"/>
    </xf>
    <xf numFmtId="176" fontId="5" fillId="0" borderId="1" xfId="55" applyNumberFormat="1" applyFont="1" applyFill="1" applyBorder="1" applyAlignment="1" applyProtection="1">
      <alignment horizontal="right" vertical="center"/>
    </xf>
    <xf numFmtId="180" fontId="11" fillId="0" borderId="1" xfId="54" applyNumberFormat="1" applyFont="1" applyFill="1" applyBorder="1" applyAlignment="1">
      <alignment vertical="center"/>
    </xf>
    <xf numFmtId="0" fontId="9" fillId="0" borderId="1" xfId="55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8" fontId="3" fillId="7" borderId="1" xfId="0" applyNumberFormat="1" applyFont="1" applyFill="1" applyBorder="1" applyAlignment="1" applyProtection="1">
      <alignment horizontal="left" vertical="center"/>
    </xf>
    <xf numFmtId="176" fontId="1" fillId="7" borderId="1" xfId="0" applyNumberFormat="1" applyFont="1" applyFill="1" applyBorder="1" applyAlignment="1">
      <alignment horizontal="center" vertical="center"/>
    </xf>
    <xf numFmtId="178" fontId="5" fillId="8" borderId="1" xfId="0" applyNumberFormat="1" applyFont="1" applyFill="1" applyBorder="1" applyAlignment="1" applyProtection="1">
      <alignment horizontal="left" vertical="center"/>
    </xf>
    <xf numFmtId="176" fontId="1" fillId="8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 applyProtection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/>
    </xf>
    <xf numFmtId="49" fontId="5" fillId="0" borderId="5" xfId="5" applyNumberFormat="1" applyFont="1" applyFill="1" applyBorder="1" applyAlignment="1" applyProtection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" fontId="13" fillId="4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2" xfId="0" applyFont="1" applyFill="1" applyBorder="1" applyAlignment="1" applyProtection="1">
      <alignment horizontal="left" vertical="center"/>
    </xf>
    <xf numFmtId="178" fontId="1" fillId="0" borderId="2" xfId="0" applyNumberFormat="1" applyFont="1" applyFill="1" applyBorder="1" applyAlignment="1" applyProtection="1">
      <alignment horizontal="right" vertical="center"/>
    </xf>
    <xf numFmtId="181" fontId="4" fillId="0" borderId="6" xfId="0" applyNumberFormat="1" applyFont="1" applyFill="1" applyBorder="1" applyAlignment="1">
      <alignment vertical="center"/>
    </xf>
    <xf numFmtId="0" fontId="1" fillId="0" borderId="2" xfId="0" applyFont="1" applyFill="1" applyBorder="1" applyAlignment="1" applyProtection="1">
      <alignment horizontal="left" vertical="center"/>
    </xf>
    <xf numFmtId="178" fontId="18" fillId="0" borderId="1" xfId="0" applyNumberFormat="1" applyFont="1" applyFill="1" applyBorder="1" applyAlignment="1">
      <alignment vertical="center"/>
    </xf>
    <xf numFmtId="182" fontId="19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178" fontId="20" fillId="0" borderId="1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/>
    <xf numFmtId="0" fontId="1" fillId="4" borderId="0" xfId="0" applyFont="1" applyFill="1" applyBorder="1" applyAlignment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vertical="center"/>
    </xf>
    <xf numFmtId="178" fontId="13" fillId="3" borderId="1" xfId="0" applyNumberFormat="1" applyFont="1" applyFill="1" applyBorder="1" applyAlignment="1">
      <alignment vertical="center"/>
    </xf>
    <xf numFmtId="178" fontId="13" fillId="5" borderId="1" xfId="0" applyNumberFormat="1" applyFont="1" applyFill="1" applyBorder="1" applyAlignment="1" applyProtection="1">
      <alignment horizontal="left" vertical="center"/>
      <protection locked="0"/>
    </xf>
    <xf numFmtId="178" fontId="13" fillId="5" borderId="1" xfId="0" applyNumberFormat="1" applyFont="1" applyFill="1" applyBorder="1" applyAlignment="1" applyProtection="1">
      <alignment horizontal="right" vertical="center"/>
      <protection locked="0"/>
    </xf>
    <xf numFmtId="49" fontId="23" fillId="4" borderId="1" xfId="0" applyNumberFormat="1" applyFont="1" applyFill="1" applyBorder="1" applyAlignment="1">
      <alignment horizontal="left" vertical="center"/>
    </xf>
    <xf numFmtId="178" fontId="24" fillId="4" borderId="1" xfId="51" applyNumberFormat="1" applyFont="1" applyFill="1" applyBorder="1" applyAlignment="1">
      <alignment horizontal="left" vertical="center"/>
    </xf>
    <xf numFmtId="178" fontId="0" fillId="0" borderId="1" xfId="0" applyNumberFormat="1" applyFill="1" applyBorder="1" applyAlignment="1">
      <alignment horizontal="right" vertical="center"/>
    </xf>
    <xf numFmtId="181" fontId="24" fillId="4" borderId="1" xfId="51" applyNumberFormat="1" applyFont="1" applyFill="1" applyBorder="1" applyAlignment="1">
      <alignment horizontal="left" vertical="center"/>
    </xf>
    <xf numFmtId="0" fontId="24" fillId="4" borderId="1" xfId="51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left" vertical="center"/>
    </xf>
    <xf numFmtId="178" fontId="13" fillId="3" borderId="3" xfId="0" applyNumberFormat="1" applyFont="1" applyFill="1" applyBorder="1" applyAlignment="1">
      <alignment vertical="center"/>
    </xf>
    <xf numFmtId="0" fontId="13" fillId="4" borderId="3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9" borderId="1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distributed" vertical="center"/>
    </xf>
    <xf numFmtId="178" fontId="13" fillId="9" borderId="1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176" fontId="5" fillId="0" borderId="1" xfId="56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25" fillId="0" borderId="1" xfId="0" applyNumberFormat="1" applyFont="1" applyFill="1" applyBorder="1" applyAlignment="1" applyProtection="1">
      <alignment horizontal="right" vertical="center"/>
    </xf>
    <xf numFmtId="1" fontId="5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horizont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/>
    </xf>
    <xf numFmtId="0" fontId="5" fillId="0" borderId="1" xfId="62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49" fontId="23" fillId="4" borderId="1" xfId="0" applyNumberFormat="1" applyFont="1" applyFill="1" applyBorder="1" applyAlignment="1" quotePrefix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6" xfId="50"/>
    <cellStyle name="常规 2" xfId="51"/>
    <cellStyle name="常规 2 3 4" xfId="52"/>
    <cellStyle name="常规_21湖北省2015年地方财政预算表（20150331报部）" xfId="53"/>
    <cellStyle name="常规_附件：2012年出口退税基数及超基数上解情况表" xfId="54"/>
    <cellStyle name="常规_专项转移支付项目表" xfId="55"/>
    <cellStyle name="样式 1" xfId="56"/>
    <cellStyle name="常规 11 7" xfId="57"/>
    <cellStyle name="常规 4" xfId="58"/>
    <cellStyle name="常规_2016年社会保险基金预算_安徽省淮南市 2 3" xfId="59"/>
    <cellStyle name="常规_2016年社会保险基金预算_安徽省淮南市 2 2 2" xfId="60"/>
    <cellStyle name="常规_2016年社会保险基金预算_安徽省淮南市 2 5" xfId="61"/>
    <cellStyle name="常规_科目转换11月" xfId="62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tabSelected="1" topLeftCell="A22" workbookViewId="0">
      <selection activeCell="B35" sqref="B35"/>
    </sheetView>
  </sheetViews>
  <sheetFormatPr defaultColWidth="9" defaultRowHeight="13.5" customHeight="1" outlineLevelCol="1"/>
  <cols>
    <col min="1" max="1" width="47.875" style="34" customWidth="1"/>
    <col min="2" max="2" width="16.5" style="83" customWidth="1"/>
    <col min="3" max="16384" width="9" style="34"/>
  </cols>
  <sheetData>
    <row r="1" customHeight="1" spans="1:2">
      <c r="A1" s="34" t="s">
        <v>0</v>
      </c>
    </row>
    <row r="2" ht="28.5" customHeight="1" spans="1:2">
      <c r="A2" s="3" t="s">
        <v>1</v>
      </c>
      <c r="B2" s="3"/>
    </row>
    <row r="3" ht="18" customHeight="1" spans="1:2">
      <c r="B3" s="85" t="s">
        <v>2</v>
      </c>
    </row>
    <row r="4" ht="36.75" customHeight="1" spans="1:2">
      <c r="A4" s="107" t="s">
        <v>3</v>
      </c>
      <c r="B4" s="6" t="s">
        <v>4</v>
      </c>
    </row>
    <row r="5" ht="16.9" customHeight="1" spans="1:2">
      <c r="A5" s="172" t="s">
        <v>5</v>
      </c>
      <c r="B5" s="173">
        <f>SUM(B6:B20)</f>
        <v>136300</v>
      </c>
    </row>
    <row r="6" ht="16.9" customHeight="1" spans="1:2">
      <c r="A6" s="174" t="s">
        <v>6</v>
      </c>
      <c r="B6" s="175">
        <v>67000</v>
      </c>
    </row>
    <row r="7" ht="16.9" customHeight="1" spans="1:2">
      <c r="A7" s="174" t="s">
        <v>7</v>
      </c>
      <c r="B7" s="175">
        <v>9000</v>
      </c>
    </row>
    <row r="8" ht="16.9" customHeight="1" spans="1:2">
      <c r="A8" s="174" t="s">
        <v>8</v>
      </c>
      <c r="B8" s="175"/>
    </row>
    <row r="9" ht="16.9" customHeight="1" spans="1:2">
      <c r="A9" s="174" t="s">
        <v>9</v>
      </c>
      <c r="B9" s="175">
        <v>1300</v>
      </c>
    </row>
    <row r="10" ht="16.9" customHeight="1" spans="1:2">
      <c r="A10" s="174" t="s">
        <v>10</v>
      </c>
      <c r="B10" s="175">
        <v>800</v>
      </c>
    </row>
    <row r="11" ht="16.9" customHeight="1" spans="1:2">
      <c r="A11" s="174" t="s">
        <v>11</v>
      </c>
      <c r="B11" s="175">
        <v>4300</v>
      </c>
    </row>
    <row r="12" ht="16.9" customHeight="1" spans="1:2">
      <c r="A12" s="174" t="s">
        <v>12</v>
      </c>
      <c r="B12" s="175">
        <v>13000</v>
      </c>
    </row>
    <row r="13" ht="16.9" customHeight="1" spans="1:2">
      <c r="A13" s="174" t="s">
        <v>13</v>
      </c>
      <c r="B13" s="175">
        <v>3200</v>
      </c>
    </row>
    <row r="14" ht="16.9" customHeight="1" spans="1:2">
      <c r="A14" s="174" t="s">
        <v>14</v>
      </c>
      <c r="B14" s="175">
        <v>11000</v>
      </c>
    </row>
    <row r="15" ht="16.9" customHeight="1" spans="1:2">
      <c r="A15" s="174" t="s">
        <v>15</v>
      </c>
      <c r="B15" s="175">
        <v>3000</v>
      </c>
    </row>
    <row r="16" ht="16.9" customHeight="1" spans="1:2">
      <c r="A16" s="174" t="s">
        <v>16</v>
      </c>
      <c r="B16" s="175">
        <v>2100</v>
      </c>
    </row>
    <row r="17" ht="16.9" customHeight="1" spans="1:2">
      <c r="A17" s="174" t="s">
        <v>17</v>
      </c>
      <c r="B17" s="175">
        <v>5000</v>
      </c>
    </row>
    <row r="18" ht="16.9" customHeight="1" spans="1:2">
      <c r="A18" s="174" t="s">
        <v>18</v>
      </c>
      <c r="B18" s="175">
        <v>16550</v>
      </c>
    </row>
    <row r="19" ht="16.9" customHeight="1" spans="1:2">
      <c r="A19" s="174" t="s">
        <v>19</v>
      </c>
      <c r="B19" s="176">
        <v>50</v>
      </c>
    </row>
    <row r="20" ht="16.9" customHeight="1" spans="1:2">
      <c r="A20" s="174" t="s">
        <v>20</v>
      </c>
      <c r="B20" s="176"/>
    </row>
    <row r="21" ht="16.9" customHeight="1" spans="1:2">
      <c r="A21" s="174"/>
      <c r="B21" s="176"/>
    </row>
    <row r="22" ht="16.9" customHeight="1" spans="1:2">
      <c r="A22" s="172" t="s">
        <v>21</v>
      </c>
      <c r="B22" s="173">
        <f>SUM(B23:B30)</f>
        <v>88400</v>
      </c>
    </row>
    <row r="23" ht="16.9" customHeight="1" spans="1:2">
      <c r="A23" s="174" t="s">
        <v>22</v>
      </c>
      <c r="B23" s="175">
        <v>9000</v>
      </c>
    </row>
    <row r="24" ht="16.9" customHeight="1" spans="1:2">
      <c r="A24" s="174" t="s">
        <v>23</v>
      </c>
      <c r="B24" s="175">
        <v>5000</v>
      </c>
    </row>
    <row r="25" ht="16.9" customHeight="1" spans="1:2">
      <c r="A25" s="174" t="s">
        <v>24</v>
      </c>
      <c r="B25" s="175">
        <v>7700</v>
      </c>
    </row>
    <row r="26" ht="16.9" customHeight="1" spans="1:2">
      <c r="A26" s="174" t="s">
        <v>25</v>
      </c>
      <c r="B26" s="175">
        <v>0</v>
      </c>
    </row>
    <row r="27" ht="16.9" customHeight="1" spans="1:2">
      <c r="A27" s="174" t="s">
        <v>26</v>
      </c>
      <c r="B27" s="175">
        <v>65000</v>
      </c>
    </row>
    <row r="28" ht="16.9" customHeight="1" spans="1:2">
      <c r="A28" s="174" t="s">
        <v>27</v>
      </c>
      <c r="B28" s="175">
        <v>500</v>
      </c>
    </row>
    <row r="29" ht="16.9" customHeight="1" spans="1:2">
      <c r="A29" s="174" t="s">
        <v>28</v>
      </c>
      <c r="B29" s="175">
        <v>600</v>
      </c>
    </row>
    <row r="30" ht="16.9" customHeight="1" spans="1:2">
      <c r="A30" s="174" t="s">
        <v>29</v>
      </c>
      <c r="B30" s="175">
        <v>600</v>
      </c>
    </row>
    <row r="31" ht="16.9" customHeight="1" spans="1:2">
      <c r="A31" s="177"/>
      <c r="B31" s="176"/>
    </row>
    <row r="32" ht="16.9" customHeight="1" spans="1:2">
      <c r="A32" s="172" t="s">
        <v>30</v>
      </c>
      <c r="B32" s="176">
        <f>B5+B22</f>
        <v>224700</v>
      </c>
    </row>
    <row r="33" ht="16.9" customHeight="1" spans="1:2">
      <c r="A33" s="174" t="s">
        <v>31</v>
      </c>
      <c r="B33" s="178">
        <f>B34+B35+B36</f>
        <v>457577</v>
      </c>
    </row>
    <row r="34" ht="16.9" customHeight="1" spans="1:2">
      <c r="A34" s="174" t="s">
        <v>32</v>
      </c>
      <c r="B34" s="178">
        <v>15524</v>
      </c>
    </row>
    <row r="35" ht="16.9" customHeight="1" spans="1:2">
      <c r="A35" s="174" t="s">
        <v>33</v>
      </c>
      <c r="B35" s="178">
        <v>432231.18</v>
      </c>
    </row>
    <row r="36" ht="16.9" customHeight="1" spans="1:2">
      <c r="A36" s="174" t="s">
        <v>34</v>
      </c>
      <c r="B36" s="178">
        <v>9821.82</v>
      </c>
    </row>
    <row r="37" ht="16.9" customHeight="1" spans="1:2">
      <c r="A37" s="174" t="s">
        <v>35</v>
      </c>
      <c r="B37" s="178"/>
    </row>
    <row r="38" ht="16.9" customHeight="1" spans="1:2">
      <c r="A38" s="174" t="s">
        <v>36</v>
      </c>
      <c r="B38" s="178"/>
    </row>
    <row r="39" ht="16.9" customHeight="1" spans="1:2">
      <c r="A39" s="174" t="s">
        <v>37</v>
      </c>
      <c r="B39" s="178">
        <v>58560</v>
      </c>
    </row>
    <row r="40" ht="16.9" customHeight="1" spans="1:2">
      <c r="A40" s="179" t="s">
        <v>38</v>
      </c>
      <c r="B40" s="180">
        <v>39160</v>
      </c>
    </row>
    <row r="41" ht="16.9" customHeight="1" spans="1:2">
      <c r="A41" s="179" t="s">
        <v>39</v>
      </c>
      <c r="B41" s="180">
        <v>19400</v>
      </c>
    </row>
    <row r="42" ht="16.9" customHeight="1" spans="1:2">
      <c r="A42" s="179" t="s">
        <v>40</v>
      </c>
      <c r="B42" s="180"/>
    </row>
    <row r="43" customHeight="1" spans="1:2">
      <c r="A43" s="174" t="s">
        <v>41</v>
      </c>
      <c r="B43" s="178">
        <v>4163</v>
      </c>
    </row>
    <row r="44" customHeight="1" spans="1:2">
      <c r="A44" s="169" t="s">
        <v>42</v>
      </c>
      <c r="B44" s="178"/>
    </row>
    <row r="45" customHeight="1" spans="1:2">
      <c r="A45" s="169" t="s">
        <v>43</v>
      </c>
      <c r="B45" s="178"/>
    </row>
    <row r="46" customHeight="1" spans="1:2">
      <c r="A46" s="174" t="s">
        <v>44</v>
      </c>
      <c r="B46" s="87"/>
    </row>
    <row r="47" customHeight="1" spans="1:2">
      <c r="A47" s="174" t="s">
        <v>45</v>
      </c>
      <c r="B47" s="87"/>
    </row>
    <row r="48" customHeight="1" spans="1:2">
      <c r="A48" s="177"/>
      <c r="B48" s="87"/>
    </row>
    <row r="49" customHeight="1" spans="1:2">
      <c r="A49" s="172" t="s">
        <v>46</v>
      </c>
      <c r="B49" s="93">
        <f>B32+B33+B38+B39-B47+B37+B43</f>
        <v>745000</v>
      </c>
    </row>
  </sheetData>
  <mergeCells count="1">
    <mergeCell ref="A2:B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topLeftCell="A7" workbookViewId="0">
      <selection activeCell="B28" sqref="B28"/>
    </sheetView>
  </sheetViews>
  <sheetFormatPr defaultColWidth="9" defaultRowHeight="13.5" customHeight="1" outlineLevelCol="1"/>
  <cols>
    <col min="1" max="1" width="50.625" style="34" customWidth="1"/>
    <col min="2" max="2" width="15.625" style="34" customWidth="1"/>
    <col min="3" max="16384" width="9" style="34"/>
  </cols>
  <sheetData>
    <row r="1" ht="18" customHeight="1" spans="1:2">
      <c r="A1" s="2" t="s">
        <v>2523</v>
      </c>
      <c r="B1" s="83"/>
    </row>
    <row r="2" ht="28.5" customHeight="1" spans="1:2">
      <c r="A2" s="84" t="s">
        <v>2524</v>
      </c>
      <c r="B2" s="84"/>
    </row>
    <row r="3" ht="22.5" customHeight="1" spans="1:2">
      <c r="B3" s="85" t="s">
        <v>2</v>
      </c>
    </row>
    <row r="4" ht="30.75" customHeight="1" spans="1:2">
      <c r="A4" s="6" t="s">
        <v>3</v>
      </c>
      <c r="B4" s="6" t="s">
        <v>4</v>
      </c>
    </row>
    <row r="5" ht="20.1" customHeight="1" spans="1:2">
      <c r="A5" s="10" t="s">
        <v>2525</v>
      </c>
      <c r="B5" s="43"/>
    </row>
    <row r="6" ht="20.1" customHeight="1" spans="1:2">
      <c r="A6" s="10" t="s">
        <v>2526</v>
      </c>
      <c r="B6" s="43"/>
    </row>
    <row r="7" ht="20.1" customHeight="1" spans="1:2">
      <c r="A7" s="10" t="s">
        <v>2527</v>
      </c>
      <c r="B7" s="43"/>
    </row>
    <row r="8" ht="20.1" customHeight="1" spans="1:2">
      <c r="A8" s="10" t="s">
        <v>2528</v>
      </c>
      <c r="B8" s="43"/>
    </row>
    <row r="9" ht="20.1" customHeight="1" spans="1:2">
      <c r="A9" s="86" t="s">
        <v>2529</v>
      </c>
      <c r="B9" s="87">
        <v>149184</v>
      </c>
    </row>
    <row r="10" ht="20.1" customHeight="1" spans="1:2">
      <c r="A10" s="86" t="s">
        <v>2530</v>
      </c>
      <c r="B10" s="87"/>
    </row>
    <row r="11" ht="20.1" customHeight="1" spans="1:2">
      <c r="A11" s="86" t="s">
        <v>2531</v>
      </c>
      <c r="B11" s="87"/>
    </row>
    <row r="12" ht="20.1" customHeight="1" spans="1:2">
      <c r="A12" s="86" t="s">
        <v>2532</v>
      </c>
      <c r="B12" s="87"/>
    </row>
    <row r="13" ht="20.1" customHeight="1" spans="1:2">
      <c r="A13" s="86" t="s">
        <v>2533</v>
      </c>
      <c r="B13" s="87">
        <v>2000</v>
      </c>
    </row>
    <row r="14" ht="20.1" customHeight="1" spans="1:2">
      <c r="A14" s="86" t="s">
        <v>2534</v>
      </c>
      <c r="B14" s="87"/>
    </row>
    <row r="15" ht="20.1" customHeight="1" spans="1:2">
      <c r="A15" s="86" t="s">
        <v>2535</v>
      </c>
      <c r="B15" s="87"/>
    </row>
    <row r="16" ht="20.1" customHeight="1" spans="1:2">
      <c r="A16" s="86" t="s">
        <v>2536</v>
      </c>
      <c r="B16" s="87"/>
    </row>
    <row r="17" ht="20.1" customHeight="1" spans="1:2">
      <c r="A17" s="86" t="s">
        <v>2537</v>
      </c>
      <c r="B17" s="87"/>
    </row>
    <row r="18" ht="20.1" customHeight="1" spans="1:2">
      <c r="A18" s="86" t="s">
        <v>2538</v>
      </c>
      <c r="B18" s="87"/>
    </row>
    <row r="19" ht="20.1" customHeight="1" spans="1:2">
      <c r="A19" s="86" t="s">
        <v>2539</v>
      </c>
      <c r="B19" s="87">
        <v>800</v>
      </c>
    </row>
    <row r="20" ht="20.1" customHeight="1" spans="1:2">
      <c r="A20" s="86" t="s">
        <v>2540</v>
      </c>
      <c r="B20" s="87"/>
    </row>
    <row r="21" ht="20.1" customHeight="1" spans="1:2">
      <c r="A21" s="86" t="s">
        <v>2541</v>
      </c>
      <c r="B21" s="43"/>
    </row>
    <row r="22" ht="20.1" customHeight="1" spans="1:2">
      <c r="A22" s="12"/>
      <c r="B22" s="43"/>
    </row>
    <row r="23" ht="20.1" customHeight="1" spans="1:2">
      <c r="A23" s="10"/>
      <c r="B23" s="43"/>
    </row>
    <row r="24" ht="20.1" customHeight="1" spans="1:2">
      <c r="A24" s="17" t="s">
        <v>2542</v>
      </c>
      <c r="B24" s="88">
        <f>SUM(B5:B23)</f>
        <v>151984</v>
      </c>
    </row>
    <row r="25" ht="20.1" customHeight="1" spans="1:2">
      <c r="A25" s="89" t="s">
        <v>2543</v>
      </c>
      <c r="B25" s="86"/>
    </row>
    <row r="26" ht="20.1" customHeight="1" spans="1:2">
      <c r="A26" s="90" t="s">
        <v>2544</v>
      </c>
      <c r="B26" s="91">
        <v>59209</v>
      </c>
    </row>
    <row r="27" ht="20.1" customHeight="1" spans="1:2">
      <c r="A27" s="92" t="s">
        <v>2545</v>
      </c>
      <c r="B27" s="91">
        <v>26000</v>
      </c>
    </row>
    <row r="28" ht="20.1" customHeight="1" spans="1:2">
      <c r="A28" s="17" t="s">
        <v>2546</v>
      </c>
      <c r="B28" s="93">
        <f>SUM(B24:B27)</f>
        <v>237193</v>
      </c>
    </row>
  </sheetData>
  <mergeCells count="1">
    <mergeCell ref="A2:B2"/>
  </mergeCells>
  <conditionalFormatting sqref="B13">
    <cfRule type="cellIs" dxfId="0" priority="5" stopIfTrue="1" operator="equal">
      <formula>0</formula>
    </cfRule>
  </conditionalFormatting>
  <conditionalFormatting sqref="B19">
    <cfRule type="cellIs" dxfId="0" priority="3" stopIfTrue="1" operator="equal">
      <formula>0</formula>
    </cfRule>
  </conditionalFormatting>
  <conditionalFormatting sqref="B16:B17">
    <cfRule type="cellIs" dxfId="0" priority="4" stopIfTrue="1" operator="equal">
      <formula>0</formula>
    </cfRule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1"/>
  <sheetViews>
    <sheetView showZeros="0" topLeftCell="A37" workbookViewId="0">
      <selection activeCell="A52" sqref="A52"/>
    </sheetView>
  </sheetViews>
  <sheetFormatPr defaultColWidth="9" defaultRowHeight="13.5" customHeight="1" outlineLevelCol="1"/>
  <cols>
    <col min="1" max="1" width="68" style="2" customWidth="1"/>
    <col min="2" max="2" width="20.5" style="2" customWidth="1"/>
    <col min="3" max="16384" width="9" style="2"/>
  </cols>
  <sheetData>
    <row r="1" ht="16.5" customHeight="1" spans="1:2">
      <c r="A1" s="2" t="s">
        <v>2547</v>
      </c>
    </row>
    <row r="2" ht="28.5" customHeight="1" spans="1:2">
      <c r="A2" s="3" t="s">
        <v>2548</v>
      </c>
      <c r="B2" s="3"/>
    </row>
    <row r="3" ht="24" customHeight="1" spans="1:2">
      <c r="B3" s="4" t="s">
        <v>2</v>
      </c>
    </row>
    <row r="4" s="1" customFormat="1" ht="31.5" customHeight="1" spans="1:2">
      <c r="A4" s="5" t="s">
        <v>2549</v>
      </c>
      <c r="B4" s="6" t="s">
        <v>4</v>
      </c>
    </row>
    <row r="5" ht="17.25" customHeight="1" spans="1:2">
      <c r="A5" s="68" t="s">
        <v>2550</v>
      </c>
      <c r="B5" s="69"/>
    </row>
    <row r="6" ht="17.25" customHeight="1" spans="1:2">
      <c r="A6" s="70" t="s">
        <v>2551</v>
      </c>
      <c r="B6" s="41"/>
    </row>
    <row r="7" ht="17.25" customHeight="1" spans="1:2">
      <c r="A7" s="70" t="s">
        <v>2552</v>
      </c>
      <c r="B7" s="41"/>
    </row>
    <row r="8" ht="17.25" customHeight="1" spans="1:2">
      <c r="A8" s="70" t="s">
        <v>2553</v>
      </c>
      <c r="B8" s="41">
        <v>0</v>
      </c>
    </row>
    <row r="9" ht="17.25" customHeight="1" spans="1:2">
      <c r="A9" s="68" t="s">
        <v>2554</v>
      </c>
      <c r="B9" s="69"/>
    </row>
    <row r="10" ht="17.25" customHeight="1" spans="1:2">
      <c r="A10" s="70" t="s">
        <v>2555</v>
      </c>
      <c r="B10" s="41"/>
    </row>
    <row r="11" ht="17.25" customHeight="1" spans="1:2">
      <c r="A11" s="70" t="s">
        <v>2556</v>
      </c>
      <c r="B11" s="41"/>
    </row>
    <row r="12" ht="17.25" customHeight="1" spans="1:2">
      <c r="A12" s="70" t="s">
        <v>2557</v>
      </c>
      <c r="B12" s="41">
        <v>0</v>
      </c>
    </row>
    <row r="13" ht="17.25" customHeight="1" spans="1:2">
      <c r="A13" s="68" t="s">
        <v>2558</v>
      </c>
      <c r="B13" s="69">
        <v>0</v>
      </c>
    </row>
    <row r="14" ht="17.25" customHeight="1" spans="1:2">
      <c r="A14" s="71" t="s">
        <v>2559</v>
      </c>
      <c r="B14" s="41">
        <v>0</v>
      </c>
    </row>
    <row r="15" ht="17.25" customHeight="1" spans="1:2">
      <c r="A15" s="71" t="s">
        <v>2560</v>
      </c>
      <c r="B15" s="41">
        <v>0</v>
      </c>
    </row>
    <row r="16" ht="17.25" customHeight="1" spans="1:2">
      <c r="A16" s="68" t="s">
        <v>2561</v>
      </c>
      <c r="B16" s="69">
        <v>161192</v>
      </c>
    </row>
    <row r="17" ht="17.25" customHeight="1" spans="1:2">
      <c r="A17" s="71" t="s">
        <v>2562</v>
      </c>
      <c r="B17" s="41">
        <v>154892</v>
      </c>
    </row>
    <row r="18" ht="17.25" customHeight="1" spans="1:2">
      <c r="A18" s="71" t="s">
        <v>2563</v>
      </c>
      <c r="B18" s="41"/>
    </row>
    <row r="19" ht="17.25" customHeight="1" spans="1:2">
      <c r="A19" s="71" t="s">
        <v>2564</v>
      </c>
      <c r="B19" s="41"/>
    </row>
    <row r="20" ht="17.25" customHeight="1" spans="1:2">
      <c r="A20" s="71" t="s">
        <v>2565</v>
      </c>
      <c r="B20" s="41">
        <v>5000</v>
      </c>
    </row>
    <row r="21" ht="17.25" customHeight="1" spans="1:2">
      <c r="A21" s="71" t="s">
        <v>2566</v>
      </c>
      <c r="B21" s="41">
        <v>1300</v>
      </c>
    </row>
    <row r="22" ht="17.25" customHeight="1" spans="1:2">
      <c r="A22" s="71" t="s">
        <v>2567</v>
      </c>
      <c r="B22" s="41"/>
    </row>
    <row r="23" ht="17.25" customHeight="1" spans="1:2">
      <c r="A23" s="71" t="s">
        <v>2568</v>
      </c>
      <c r="B23" s="41"/>
    </row>
    <row r="24" ht="17.25" customHeight="1" spans="1:2">
      <c r="A24" s="71" t="s">
        <v>2569</v>
      </c>
      <c r="B24" s="41"/>
    </row>
    <row r="25" ht="17.25" customHeight="1" spans="1:2">
      <c r="A25" s="71" t="s">
        <v>2570</v>
      </c>
      <c r="B25" s="41"/>
    </row>
    <row r="26" ht="17.25" customHeight="1" spans="1:2">
      <c r="A26" s="71" t="s">
        <v>2571</v>
      </c>
      <c r="B26" s="41"/>
    </row>
    <row r="27" ht="17.25" customHeight="1" spans="1:2">
      <c r="A27" s="68" t="s">
        <v>2572</v>
      </c>
      <c r="B27" s="69"/>
    </row>
    <row r="28" ht="17.25" customHeight="1" spans="1:2">
      <c r="A28" s="71" t="s">
        <v>2573</v>
      </c>
      <c r="B28" s="41"/>
    </row>
    <row r="29" ht="17.25" customHeight="1" spans="1:2">
      <c r="A29" s="72" t="s">
        <v>2574</v>
      </c>
      <c r="B29" s="41"/>
    </row>
    <row r="30" ht="17.25" customHeight="1" spans="1:2">
      <c r="A30" s="72" t="s">
        <v>2575</v>
      </c>
      <c r="B30" s="41"/>
    </row>
    <row r="31" ht="18" customHeight="1" spans="1:2">
      <c r="A31" s="73" t="s">
        <v>2576</v>
      </c>
      <c r="B31" s="41"/>
    </row>
    <row r="32" ht="16.5" customHeight="1" spans="1:2">
      <c r="A32" s="73" t="s">
        <v>2577</v>
      </c>
      <c r="B32" s="41">
        <v>0</v>
      </c>
    </row>
    <row r="33" ht="16.5" customHeight="1" spans="1:2">
      <c r="A33" s="74" t="s">
        <v>2578</v>
      </c>
      <c r="B33" s="69"/>
    </row>
    <row r="34" ht="16.5" customHeight="1" spans="1:2">
      <c r="A34" s="72" t="s">
        <v>2579</v>
      </c>
      <c r="B34" s="41"/>
    </row>
    <row r="35" ht="16.5" customHeight="1" spans="1:2">
      <c r="A35" s="72" t="s">
        <v>2580</v>
      </c>
      <c r="B35" s="41"/>
    </row>
    <row r="36" customHeight="1" spans="1:2">
      <c r="A36" s="72" t="s">
        <v>2581</v>
      </c>
      <c r="B36" s="41"/>
    </row>
    <row r="37" customHeight="1" spans="1:2">
      <c r="A37" s="72" t="s">
        <v>2582</v>
      </c>
      <c r="B37" s="41"/>
    </row>
    <row r="38" customHeight="1" spans="1:2">
      <c r="A38" s="72" t="s">
        <v>2583</v>
      </c>
      <c r="B38" s="41"/>
    </row>
    <row r="39" customHeight="1" spans="1:2">
      <c r="A39" s="72" t="s">
        <v>2584</v>
      </c>
      <c r="B39" s="41"/>
    </row>
    <row r="40" customHeight="1" spans="1:2">
      <c r="A40" s="72" t="s">
        <v>2585</v>
      </c>
      <c r="B40" s="41"/>
    </row>
    <row r="41" customHeight="1" spans="1:2">
      <c r="A41" s="72" t="s">
        <v>2586</v>
      </c>
      <c r="B41" s="41">
        <v>0</v>
      </c>
    </row>
    <row r="42" customHeight="1" spans="1:2">
      <c r="A42" s="74" t="s">
        <v>2587</v>
      </c>
      <c r="B42" s="69">
        <v>0</v>
      </c>
    </row>
    <row r="43" customHeight="1" spans="1:2">
      <c r="A43" s="72" t="s">
        <v>2588</v>
      </c>
      <c r="B43" s="41">
        <v>0</v>
      </c>
    </row>
    <row r="44" customHeight="1" spans="1:2">
      <c r="A44" s="74" t="s">
        <v>2589</v>
      </c>
      <c r="B44" s="69"/>
    </row>
    <row r="45" customHeight="1" spans="1:2">
      <c r="A45" s="72" t="s">
        <v>2590</v>
      </c>
      <c r="B45" s="41"/>
    </row>
    <row r="46" customHeight="1" spans="1:2">
      <c r="A46" s="72" t="s">
        <v>2591</v>
      </c>
      <c r="B46" s="41"/>
    </row>
    <row r="47" customHeight="1" spans="1:2">
      <c r="A47" s="72" t="s">
        <v>2592</v>
      </c>
      <c r="B47" s="41"/>
    </row>
    <row r="48" customHeight="1" spans="1:2">
      <c r="A48" s="74" t="s">
        <v>2593</v>
      </c>
      <c r="B48" s="69">
        <v>36841</v>
      </c>
    </row>
    <row r="49" customHeight="1" spans="1:2">
      <c r="A49" s="74" t="s">
        <v>2594</v>
      </c>
      <c r="B49" s="69"/>
    </row>
    <row r="50" customHeight="1" spans="1:2">
      <c r="A50" s="75" t="s">
        <v>2595</v>
      </c>
      <c r="B50" s="69">
        <v>0</v>
      </c>
    </row>
    <row r="51" customHeight="1" spans="1:2">
      <c r="A51" s="75" t="s">
        <v>2596</v>
      </c>
      <c r="B51" s="76">
        <v>198033</v>
      </c>
    </row>
    <row r="52" customHeight="1" spans="1:2">
      <c r="A52" s="77" t="s">
        <v>2597</v>
      </c>
      <c r="B52" s="78">
        <v>39160</v>
      </c>
    </row>
    <row r="53" customHeight="1" spans="1:2">
      <c r="A53" s="79" t="s">
        <v>2598</v>
      </c>
      <c r="B53" s="78"/>
    </row>
    <row r="54" customHeight="1" spans="1:2">
      <c r="A54" s="79" t="s">
        <v>2599</v>
      </c>
      <c r="B54" s="78"/>
    </row>
    <row r="55" customHeight="1" spans="1:2">
      <c r="A55" s="79" t="s">
        <v>2600</v>
      </c>
      <c r="B55" s="78"/>
    </row>
    <row r="56" customHeight="1" spans="1:2">
      <c r="A56" s="79" t="s">
        <v>2601</v>
      </c>
      <c r="B56" s="78">
        <v>39160</v>
      </c>
    </row>
    <row r="57" customHeight="1" spans="1:2">
      <c r="A57" s="79" t="s">
        <v>2602</v>
      </c>
      <c r="B57" s="80"/>
    </row>
    <row r="58" customHeight="1" spans="1:2">
      <c r="A58" s="81" t="s">
        <v>2603</v>
      </c>
      <c r="B58" s="80"/>
    </row>
    <row r="59" customHeight="1" spans="1:2">
      <c r="A59" s="81" t="s">
        <v>2604</v>
      </c>
      <c r="B59" s="80"/>
    </row>
    <row r="60" customHeight="1" spans="1:2">
      <c r="A60" s="81"/>
      <c r="B60" s="80"/>
    </row>
    <row r="61" customHeight="1" spans="1:2">
      <c r="A61" s="82" t="s">
        <v>2387</v>
      </c>
      <c r="B61" s="78">
        <f>B52+B51</f>
        <v>237193</v>
      </c>
    </row>
  </sheetData>
  <mergeCells count="1">
    <mergeCell ref="A2:B2"/>
  </mergeCells>
  <conditionalFormatting sqref="B8:B12">
    <cfRule type="cellIs" dxfId="0" priority="1" stopIfTrue="1" operator="equal">
      <formula>0</formula>
    </cfRule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K25" sqref="K25"/>
    </sheetView>
  </sheetViews>
  <sheetFormatPr defaultColWidth="9" defaultRowHeight="13.5" outlineLevelCol="1"/>
  <cols>
    <col min="1" max="1" width="45.125" style="34" customWidth="1"/>
    <col min="2" max="2" width="19.5" style="34" customWidth="1"/>
    <col min="3" max="16384" width="9" style="34"/>
  </cols>
  <sheetData>
    <row r="1" spans="1:2">
      <c r="A1" s="34" t="s">
        <v>2605</v>
      </c>
    </row>
    <row r="2" ht="24" spans="1:2">
      <c r="A2" s="35" t="s">
        <v>2606</v>
      </c>
      <c r="B2" s="35"/>
    </row>
    <row r="3" ht="25.5" customHeight="1" spans="1:2">
      <c r="A3" s="36"/>
      <c r="B3" s="37" t="s">
        <v>2</v>
      </c>
    </row>
    <row r="4" ht="30" customHeight="1" spans="1:2">
      <c r="A4" s="65" t="s">
        <v>2607</v>
      </c>
      <c r="B4" s="39" t="s">
        <v>4</v>
      </c>
    </row>
    <row r="5" ht="27" customHeight="1" spans="1:2">
      <c r="A5" s="66"/>
      <c r="B5" s="41"/>
    </row>
    <row r="6" ht="27" customHeight="1" spans="1:2">
      <c r="A6" s="40"/>
      <c r="B6" s="41"/>
    </row>
    <row r="7" ht="27" customHeight="1" spans="1:2">
      <c r="A7" s="66"/>
      <c r="B7" s="41"/>
    </row>
    <row r="8" ht="27" customHeight="1" spans="1:2">
      <c r="A8" s="32"/>
      <c r="B8" s="42"/>
    </row>
    <row r="9" ht="27" customHeight="1" spans="1:2">
      <c r="A9" s="40"/>
      <c r="B9" s="43"/>
    </row>
    <row r="10" ht="27" customHeight="1" spans="1:2">
      <c r="A10" s="40"/>
      <c r="B10" s="43"/>
    </row>
    <row r="11" ht="27" customHeight="1" spans="1:2">
      <c r="A11" s="44"/>
      <c r="B11" s="42"/>
    </row>
    <row r="12" ht="27" customHeight="1" spans="1:2">
      <c r="A12" s="67" t="s">
        <v>2608</v>
      </c>
      <c r="B12" s="46"/>
    </row>
    <row r="13" ht="27" customHeight="1" spans="1:2">
      <c r="A13" s="47" t="s">
        <v>2507</v>
      </c>
      <c r="B13" s="47"/>
    </row>
  </sheetData>
  <mergeCells count="2">
    <mergeCell ref="A2:B2"/>
    <mergeCell ref="A13:B1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D7" sqref="D7"/>
    </sheetView>
  </sheetViews>
  <sheetFormatPr defaultColWidth="9" defaultRowHeight="13.5" outlineLevelCol="2"/>
  <cols>
    <col min="1" max="1" width="41.375" style="34" customWidth="1"/>
    <col min="2" max="2" width="28.375" style="34" customWidth="1"/>
    <col min="3" max="3" width="18.375" style="34" customWidth="1"/>
    <col min="4" max="16384" width="9" style="34"/>
  </cols>
  <sheetData>
    <row r="1" spans="1:3">
      <c r="A1" s="34" t="s">
        <v>2609</v>
      </c>
    </row>
    <row r="2" ht="24" spans="1:3">
      <c r="A2" s="56" t="s">
        <v>2610</v>
      </c>
      <c r="B2" s="56"/>
    </row>
    <row r="3" ht="27" customHeight="1" spans="1:3">
      <c r="A3" s="57"/>
      <c r="B3" s="58" t="s">
        <v>2</v>
      </c>
    </row>
    <row r="4" ht="35.25" customHeight="1" spans="1:3">
      <c r="A4" s="59" t="s">
        <v>2611</v>
      </c>
      <c r="B4" s="60" t="s">
        <v>2516</v>
      </c>
      <c r="C4" s="2"/>
    </row>
    <row r="5" ht="28.5" customHeight="1" spans="1:3">
      <c r="A5" s="61" t="s">
        <v>2517</v>
      </c>
      <c r="B5" s="62"/>
      <c r="C5" s="2"/>
    </row>
    <row r="6" ht="28.5" customHeight="1" spans="1:3">
      <c r="A6" s="61" t="s">
        <v>2518</v>
      </c>
      <c r="B6" s="62"/>
      <c r="C6" s="2"/>
    </row>
    <row r="7" ht="28.5" customHeight="1" spans="1:3">
      <c r="A7" s="61" t="s">
        <v>2519</v>
      </c>
      <c r="B7" s="16">
        <v>1262806</v>
      </c>
      <c r="C7" s="2"/>
    </row>
    <row r="8" ht="28.5" customHeight="1" spans="1:3">
      <c r="A8" s="61" t="s">
        <v>2520</v>
      </c>
      <c r="B8" s="63"/>
      <c r="C8" s="2"/>
    </row>
    <row r="9" ht="28.5" customHeight="1" spans="1:3">
      <c r="A9" s="61" t="s">
        <v>2521</v>
      </c>
      <c r="B9" s="63"/>
      <c r="C9" s="2"/>
    </row>
    <row r="10" ht="28.5" customHeight="1" spans="1:3">
      <c r="A10" s="61" t="s">
        <v>2522</v>
      </c>
      <c r="B10" s="43">
        <v>1260428</v>
      </c>
      <c r="C10" s="2"/>
    </row>
    <row r="11" ht="28.5" customHeight="1" spans="1:3">
      <c r="A11" s="61"/>
      <c r="B11" s="64"/>
      <c r="C11" s="2"/>
    </row>
  </sheetData>
  <mergeCells count="1">
    <mergeCell ref="A2:B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3" workbookViewId="0">
      <selection activeCell="B20" sqref="B20"/>
    </sheetView>
  </sheetViews>
  <sheetFormatPr defaultColWidth="9" defaultRowHeight="13.5" customHeight="1" outlineLevelCol="2"/>
  <cols>
    <col min="1" max="1" width="49.5" style="2" customWidth="1"/>
    <col min="2" max="3" width="17.25" style="2" customWidth="1"/>
    <col min="4" max="4" width="8.875" style="2" customWidth="1"/>
    <col min="5" max="16384" width="9" style="2"/>
  </cols>
  <sheetData>
    <row r="1" ht="27" customHeight="1" spans="1:3">
      <c r="A1" s="2" t="s">
        <v>2612</v>
      </c>
    </row>
    <row r="2" ht="28.5" customHeight="1" spans="1:3">
      <c r="A2" s="20" t="s">
        <v>2613</v>
      </c>
      <c r="B2" s="20"/>
      <c r="C2" s="20"/>
    </row>
    <row r="3" ht="27.75" customHeight="1" spans="1:3">
      <c r="B3" s="4" t="s">
        <v>2</v>
      </c>
      <c r="C3" s="4"/>
    </row>
    <row r="4" s="1" customFormat="1" ht="22.5" customHeight="1" spans="1:3">
      <c r="A4" s="48" t="s">
        <v>2549</v>
      </c>
      <c r="B4" s="6" t="s">
        <v>4</v>
      </c>
      <c r="C4" s="49"/>
    </row>
    <row r="5" ht="18.75" customHeight="1" spans="1:3">
      <c r="A5" s="7" t="s">
        <v>2614</v>
      </c>
      <c r="B5" s="50">
        <v>300</v>
      </c>
      <c r="C5" s="51"/>
    </row>
    <row r="6" ht="18.75" customHeight="1" spans="1:3">
      <c r="A6" s="32" t="s">
        <v>2615</v>
      </c>
      <c r="B6" s="50"/>
      <c r="C6" s="51"/>
    </row>
    <row r="7" ht="18.75" customHeight="1" spans="1:3">
      <c r="A7" s="10" t="s">
        <v>2616</v>
      </c>
      <c r="B7" s="50"/>
      <c r="C7" s="51"/>
    </row>
    <row r="8" ht="18.75" customHeight="1" spans="1:3">
      <c r="A8" s="10" t="s">
        <v>2617</v>
      </c>
      <c r="B8" s="50"/>
      <c r="C8" s="51"/>
    </row>
    <row r="9" ht="18.75" customHeight="1" spans="1:3">
      <c r="A9" s="10" t="s">
        <v>2618</v>
      </c>
      <c r="B9" s="50"/>
      <c r="C9" s="51"/>
    </row>
    <row r="10" ht="18.75" customHeight="1" spans="1:3">
      <c r="A10" s="10" t="s">
        <v>2619</v>
      </c>
      <c r="B10" s="50"/>
      <c r="C10" s="51"/>
    </row>
    <row r="11" ht="18.75" customHeight="1" spans="1:3">
      <c r="A11" s="10" t="s">
        <v>2620</v>
      </c>
      <c r="B11" s="50"/>
      <c r="C11" s="51"/>
    </row>
    <row r="12" ht="18.75" customHeight="1" spans="1:3">
      <c r="A12" s="10" t="s">
        <v>2621</v>
      </c>
      <c r="B12" s="50">
        <v>300</v>
      </c>
      <c r="C12" s="51"/>
    </row>
    <row r="13" ht="18.75" customHeight="1" spans="1:3">
      <c r="A13" s="10"/>
      <c r="B13" s="50"/>
      <c r="C13" s="51"/>
    </row>
    <row r="14" ht="18.75" customHeight="1" spans="1:3">
      <c r="A14" s="10"/>
      <c r="B14" s="50"/>
      <c r="C14" s="51"/>
    </row>
    <row r="15" ht="18.75" customHeight="1" spans="1:3">
      <c r="A15" s="52"/>
      <c r="B15" s="50"/>
      <c r="C15" s="51"/>
    </row>
    <row r="16" ht="18.75" customHeight="1" spans="1:3">
      <c r="A16" s="7" t="s">
        <v>2622</v>
      </c>
      <c r="B16" s="50"/>
      <c r="C16" s="51"/>
    </row>
    <row r="17" ht="18.75" customHeight="1" spans="1:3">
      <c r="A17" s="10" t="s">
        <v>2623</v>
      </c>
      <c r="B17" s="50"/>
      <c r="C17" s="51"/>
    </row>
    <row r="18" ht="18.75" customHeight="1" spans="1:3">
      <c r="A18" s="10" t="s">
        <v>2624</v>
      </c>
      <c r="B18" s="50"/>
      <c r="C18" s="51"/>
    </row>
    <row r="19" ht="18.75" customHeight="1" spans="1:3">
      <c r="A19" s="52"/>
      <c r="B19" s="50"/>
      <c r="C19" s="51"/>
    </row>
    <row r="20" ht="18.75" customHeight="1" spans="1:3">
      <c r="A20" s="7" t="s">
        <v>2625</v>
      </c>
      <c r="B20" s="50">
        <v>19700</v>
      </c>
      <c r="C20" s="51"/>
    </row>
    <row r="21" ht="18.75" customHeight="1" spans="1:3">
      <c r="A21" s="32" t="s">
        <v>2626</v>
      </c>
      <c r="B21" s="50"/>
      <c r="C21" s="51"/>
    </row>
    <row r="22" ht="18.75" customHeight="1" spans="1:3">
      <c r="A22" s="32" t="s">
        <v>2627</v>
      </c>
      <c r="B22" s="50"/>
      <c r="C22" s="51"/>
    </row>
    <row r="23" ht="18.75" customHeight="1" spans="1:3">
      <c r="A23" s="32" t="s">
        <v>2628</v>
      </c>
      <c r="B23" s="50">
        <v>19700</v>
      </c>
      <c r="C23" s="51"/>
    </row>
    <row r="24" ht="18.75" customHeight="1" spans="1:3">
      <c r="A24" s="32" t="s">
        <v>2629</v>
      </c>
      <c r="B24" s="50"/>
      <c r="C24" s="51"/>
    </row>
    <row r="25" ht="18.75" customHeight="1" spans="1:3">
      <c r="A25" s="13"/>
      <c r="B25" s="50"/>
      <c r="C25" s="51"/>
    </row>
    <row r="26" ht="18.75" customHeight="1" spans="1:3">
      <c r="A26" s="13"/>
      <c r="B26" s="50"/>
      <c r="C26" s="51"/>
    </row>
    <row r="27" ht="18.75" customHeight="1" spans="1:3">
      <c r="A27" s="10"/>
      <c r="B27" s="50"/>
      <c r="C27" s="51"/>
    </row>
    <row r="28" ht="18.75" customHeight="1" spans="1:3">
      <c r="A28" s="32"/>
      <c r="B28" s="50"/>
      <c r="C28" s="51"/>
    </row>
    <row r="29" ht="18.75" customHeight="1" spans="1:3">
      <c r="A29" s="13"/>
      <c r="B29" s="50"/>
      <c r="C29" s="51"/>
    </row>
    <row r="30" ht="18.75" customHeight="1" spans="1:3">
      <c r="A30" s="13"/>
      <c r="B30" s="50"/>
      <c r="C30" s="51"/>
    </row>
    <row r="31" ht="18.75" customHeight="1" spans="1:3">
      <c r="A31" s="15"/>
      <c r="B31" s="50"/>
      <c r="C31" s="51"/>
    </row>
    <row r="32" ht="18.75" customHeight="1" spans="1:3">
      <c r="A32" s="13"/>
      <c r="B32" s="50"/>
      <c r="C32" s="51"/>
    </row>
    <row r="33" ht="18.75" customHeight="1" spans="1:3">
      <c r="A33" s="14" t="s">
        <v>2542</v>
      </c>
      <c r="B33" s="55">
        <v>20000</v>
      </c>
      <c r="C33" s="53"/>
    </row>
    <row r="34" ht="18.75" customHeight="1" spans="1:3">
      <c r="A34" s="15" t="s">
        <v>2630</v>
      </c>
      <c r="B34" s="50">
        <v>0</v>
      </c>
      <c r="C34" s="51"/>
    </row>
    <row r="35" ht="18.75" customHeight="1" spans="1:3">
      <c r="A35" s="52"/>
      <c r="B35" s="50"/>
      <c r="C35" s="51"/>
    </row>
    <row r="36" ht="18.75" customHeight="1" spans="1:3">
      <c r="A36" s="15"/>
      <c r="B36" s="50"/>
      <c r="C36" s="51"/>
    </row>
    <row r="37" ht="18.75" customHeight="1" spans="1:3">
      <c r="A37" s="15"/>
      <c r="B37" s="50"/>
      <c r="C37" s="51"/>
    </row>
    <row r="38" ht="18.75" customHeight="1" spans="1:3">
      <c r="A38" s="15"/>
      <c r="B38" s="50"/>
      <c r="C38" s="51"/>
    </row>
    <row r="39" ht="18.75" customHeight="1" spans="1:3">
      <c r="A39" s="17" t="s">
        <v>2546</v>
      </c>
      <c r="B39" s="55">
        <v>20000</v>
      </c>
      <c r="C39" s="53"/>
    </row>
  </sheetData>
  <mergeCells count="1">
    <mergeCell ref="A2:B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workbookViewId="0">
      <selection activeCell="G16" sqref="G16"/>
    </sheetView>
  </sheetViews>
  <sheetFormatPr defaultColWidth="9" defaultRowHeight="13.5" customHeight="1" outlineLevelCol="2"/>
  <cols>
    <col min="1" max="1" width="49.875" style="2" customWidth="1"/>
    <col min="2" max="2" width="19.125" style="2" customWidth="1"/>
    <col min="3" max="3" width="23.875" style="2" customWidth="1"/>
    <col min="4" max="4" width="8.875" style="2" customWidth="1"/>
    <col min="5" max="16384" width="9" style="2"/>
  </cols>
  <sheetData>
    <row r="1" ht="18.75" customHeight="1" spans="1:3">
      <c r="A1" s="2" t="s">
        <v>2631</v>
      </c>
    </row>
    <row r="2" ht="33.75" customHeight="1" spans="1:3">
      <c r="A2" s="3" t="s">
        <v>2632</v>
      </c>
      <c r="B2" s="3"/>
      <c r="C2" s="20"/>
    </row>
    <row r="3" ht="27.75" customHeight="1" spans="1:3">
      <c r="B3" s="4" t="s">
        <v>2</v>
      </c>
      <c r="C3" s="4"/>
    </row>
    <row r="4" s="1" customFormat="1" ht="22.5" customHeight="1" spans="1:3">
      <c r="A4" s="48" t="s">
        <v>2549</v>
      </c>
      <c r="B4" s="6" t="s">
        <v>4</v>
      </c>
      <c r="C4" s="49"/>
    </row>
    <row r="5" ht="18.75" customHeight="1" spans="1:3">
      <c r="A5" s="7" t="s">
        <v>2633</v>
      </c>
      <c r="B5" s="50"/>
      <c r="C5" s="51"/>
    </row>
    <row r="6" ht="18.75" customHeight="1" spans="1:3">
      <c r="A6" s="32" t="s">
        <v>2634</v>
      </c>
      <c r="B6" s="50"/>
      <c r="C6" s="51"/>
    </row>
    <row r="7" ht="18.75" customHeight="1" spans="1:3">
      <c r="A7" s="10" t="s">
        <v>2635</v>
      </c>
      <c r="B7" s="50"/>
      <c r="C7" s="51"/>
    </row>
    <row r="8" ht="18.75" customHeight="1" spans="1:3">
      <c r="A8" s="7" t="s">
        <v>2636</v>
      </c>
      <c r="B8" s="41">
        <v>600</v>
      </c>
      <c r="C8" s="51"/>
    </row>
    <row r="9" ht="18.75" customHeight="1" spans="1:3">
      <c r="A9" s="32" t="s">
        <v>2637</v>
      </c>
      <c r="B9" s="41"/>
      <c r="C9" s="51"/>
    </row>
    <row r="10" ht="18.75" customHeight="1" spans="1:3">
      <c r="A10" s="10" t="s">
        <v>2638</v>
      </c>
      <c r="B10" s="41"/>
      <c r="C10" s="51"/>
    </row>
    <row r="11" ht="18.75" customHeight="1" spans="1:3">
      <c r="A11" s="10" t="s">
        <v>2639</v>
      </c>
      <c r="B11" s="41"/>
      <c r="C11" s="51"/>
    </row>
    <row r="12" ht="18.75" customHeight="1" spans="1:3">
      <c r="A12" s="10" t="s">
        <v>2640</v>
      </c>
      <c r="B12" s="41"/>
      <c r="C12" s="51"/>
    </row>
    <row r="13" ht="18.75" customHeight="1" spans="1:3">
      <c r="A13" s="10" t="s">
        <v>2641</v>
      </c>
      <c r="B13" s="41"/>
      <c r="C13" s="51"/>
    </row>
    <row r="14" ht="18.75" customHeight="1" spans="1:3">
      <c r="A14" s="2" t="s">
        <v>2642</v>
      </c>
      <c r="B14" s="41"/>
      <c r="C14" s="51"/>
    </row>
    <row r="15" ht="18.75" customHeight="1" spans="1:3">
      <c r="A15" s="10" t="s">
        <v>2643</v>
      </c>
      <c r="B15" s="41">
        <v>600</v>
      </c>
      <c r="C15" s="51"/>
    </row>
    <row r="16" ht="18.75" customHeight="1" spans="1:3">
      <c r="A16" s="52"/>
      <c r="B16" s="41"/>
      <c r="C16" s="51"/>
    </row>
    <row r="17" ht="18.75" customHeight="1" spans="1:3">
      <c r="A17" s="32" t="s">
        <v>2644</v>
      </c>
      <c r="B17" s="41"/>
      <c r="C17" s="51"/>
    </row>
    <row r="18" ht="18.75" customHeight="1" spans="1:3">
      <c r="A18" s="32" t="s">
        <v>2645</v>
      </c>
      <c r="B18" s="41"/>
      <c r="C18" s="51"/>
    </row>
    <row r="19" ht="18.75" customHeight="1" spans="1:3">
      <c r="A19" s="13" t="s">
        <v>2646</v>
      </c>
      <c r="B19" s="41"/>
      <c r="C19" s="51"/>
    </row>
    <row r="20" ht="18.75" customHeight="1" spans="1:3">
      <c r="A20" s="32" t="s">
        <v>2647</v>
      </c>
      <c r="B20" s="41"/>
      <c r="C20" s="51"/>
    </row>
    <row r="21" ht="18.75" customHeight="1" spans="1:3">
      <c r="A21" s="10" t="s">
        <v>2648</v>
      </c>
      <c r="B21" s="41"/>
      <c r="C21" s="51"/>
    </row>
    <row r="22" ht="18.75" customHeight="1" spans="1:3">
      <c r="A22" s="52"/>
      <c r="B22" s="41"/>
      <c r="C22" s="51"/>
    </row>
    <row r="23" ht="18.75" customHeight="1" spans="1:3">
      <c r="A23" s="32" t="s">
        <v>2649</v>
      </c>
      <c r="B23" s="41"/>
      <c r="C23" s="51"/>
    </row>
    <row r="24" ht="18.75" customHeight="1" spans="1:3">
      <c r="A24" s="32" t="s">
        <v>2650</v>
      </c>
      <c r="B24" s="41"/>
      <c r="C24" s="51"/>
    </row>
    <row r="25" ht="18.75" customHeight="1" spans="1:3">
      <c r="A25" s="32"/>
      <c r="B25" s="41"/>
      <c r="C25" s="51"/>
    </row>
    <row r="26" ht="18.75" customHeight="1" spans="1:3">
      <c r="A26" s="52"/>
      <c r="B26" s="41"/>
      <c r="C26" s="51"/>
    </row>
    <row r="27" ht="18.75" customHeight="1" spans="1:3">
      <c r="A27" s="32"/>
      <c r="B27" s="41"/>
      <c r="C27" s="51"/>
    </row>
    <row r="28" ht="18.75" customHeight="1" spans="1:3">
      <c r="A28" s="32"/>
      <c r="B28" s="41"/>
      <c r="C28" s="51"/>
    </row>
    <row r="29" ht="18.75" customHeight="1" spans="1:3">
      <c r="A29" s="32"/>
      <c r="B29" s="41"/>
      <c r="C29" s="51"/>
    </row>
    <row r="30" ht="18.75" customHeight="1" spans="1:3">
      <c r="A30" s="15"/>
      <c r="B30" s="41"/>
      <c r="C30" s="51"/>
    </row>
    <row r="31" ht="18.75" customHeight="1" spans="1:3">
      <c r="A31" s="13"/>
      <c r="B31" s="41"/>
      <c r="C31" s="51"/>
    </row>
    <row r="32" ht="18.75" customHeight="1" spans="1:3">
      <c r="A32" s="14" t="s">
        <v>2596</v>
      </c>
      <c r="B32" s="46">
        <f>B5+B8</f>
        <v>600</v>
      </c>
      <c r="C32" s="53"/>
    </row>
    <row r="33" ht="18.75" customHeight="1" spans="1:3">
      <c r="A33" s="15" t="s">
        <v>2651</v>
      </c>
      <c r="B33" s="41"/>
      <c r="C33" s="51"/>
    </row>
    <row r="34" ht="18.75" customHeight="1" spans="1:3">
      <c r="A34" s="54" t="s">
        <v>2652</v>
      </c>
      <c r="B34" s="41">
        <v>19400</v>
      </c>
      <c r="C34" s="51"/>
    </row>
    <row r="35" ht="18.75" customHeight="1" spans="1:3">
      <c r="A35" s="52"/>
      <c r="B35" s="41"/>
      <c r="C35" s="51"/>
    </row>
    <row r="36" ht="18.75" customHeight="1" spans="1:3">
      <c r="A36" s="15"/>
      <c r="B36" s="41"/>
      <c r="C36" s="51"/>
    </row>
    <row r="37" ht="18.75" customHeight="1" spans="1:3">
      <c r="A37" s="15"/>
      <c r="B37" s="41"/>
      <c r="C37" s="51"/>
    </row>
    <row r="38" ht="18.75" customHeight="1" spans="1:3">
      <c r="A38" s="17" t="s">
        <v>2387</v>
      </c>
      <c r="B38" s="46">
        <f>B32+B33+B34</f>
        <v>20000</v>
      </c>
      <c r="C38" s="53"/>
    </row>
  </sheetData>
  <mergeCells count="1">
    <mergeCell ref="A2:B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F6" sqref="F6"/>
    </sheetView>
  </sheetViews>
  <sheetFormatPr defaultColWidth="9" defaultRowHeight="13.5" outlineLevelCol="1"/>
  <cols>
    <col min="1" max="1" width="45.125" style="34" customWidth="1"/>
    <col min="2" max="2" width="19.5" style="34" customWidth="1"/>
    <col min="3" max="16384" width="9" style="34"/>
  </cols>
  <sheetData>
    <row r="1" spans="1:2">
      <c r="A1" s="34" t="s">
        <v>2653</v>
      </c>
    </row>
    <row r="2" ht="24" spans="1:2">
      <c r="A2" s="35" t="s">
        <v>2654</v>
      </c>
      <c r="B2" s="35"/>
    </row>
    <row r="3" ht="25.5" customHeight="1" spans="1:2">
      <c r="A3" s="36"/>
      <c r="B3" s="37" t="s">
        <v>2</v>
      </c>
    </row>
    <row r="4" ht="30" customHeight="1" spans="1:2">
      <c r="A4" s="38" t="s">
        <v>2607</v>
      </c>
      <c r="B4" s="39" t="s">
        <v>4</v>
      </c>
    </row>
    <row r="5" ht="27" customHeight="1" spans="1:2">
      <c r="A5" s="40"/>
      <c r="B5" s="41"/>
    </row>
    <row r="6" ht="27" customHeight="1" spans="1:2">
      <c r="A6" s="40"/>
      <c r="B6" s="41"/>
    </row>
    <row r="7" ht="27" customHeight="1" spans="1:2">
      <c r="A7" s="40"/>
      <c r="B7" s="41"/>
    </row>
    <row r="8" ht="27" customHeight="1" spans="1:2">
      <c r="A8" s="32"/>
      <c r="B8" s="42"/>
    </row>
    <row r="9" ht="27" customHeight="1" spans="1:2">
      <c r="A9" s="40"/>
      <c r="B9" s="43"/>
    </row>
    <row r="10" ht="27" customHeight="1" spans="1:2">
      <c r="A10" s="40"/>
      <c r="B10" s="43"/>
    </row>
    <row r="11" ht="27" customHeight="1" spans="1:2">
      <c r="A11" s="44"/>
      <c r="B11" s="42"/>
    </row>
    <row r="12" ht="27" customHeight="1" spans="1:2">
      <c r="A12" s="45" t="s">
        <v>2608</v>
      </c>
      <c r="B12" s="46"/>
    </row>
    <row r="13" ht="22.9" customHeight="1" spans="1:2">
      <c r="A13" s="47" t="s">
        <v>2655</v>
      </c>
      <c r="B13" s="47"/>
    </row>
  </sheetData>
  <mergeCells count="2">
    <mergeCell ref="A2:B2"/>
    <mergeCell ref="A13:B1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opLeftCell="A25" workbookViewId="0">
      <selection activeCell="A35" sqref="A35"/>
    </sheetView>
  </sheetViews>
  <sheetFormatPr defaultColWidth="9" defaultRowHeight="13.5" customHeight="1" outlineLevelCol="2"/>
  <cols>
    <col min="1" max="1" width="49.125" style="2" customWidth="1"/>
    <col min="2" max="3" width="21.5" style="2" customWidth="1"/>
    <col min="4" max="5" width="8.875" style="2" customWidth="1"/>
    <col min="6" max="16384" width="9" style="2"/>
  </cols>
  <sheetData>
    <row r="1" ht="17.25" customHeight="1" spans="1:3">
      <c r="A1" s="2" t="s">
        <v>2656</v>
      </c>
      <c r="B1" s="19"/>
      <c r="C1" s="19"/>
    </row>
    <row r="2" ht="28.5" customHeight="1" spans="1:3">
      <c r="A2" s="3" t="s">
        <v>2657</v>
      </c>
      <c r="B2" s="3"/>
      <c r="C2" s="20"/>
    </row>
    <row r="3" ht="24.75" customHeight="1" spans="1:3">
      <c r="B3" s="21" t="s">
        <v>2</v>
      </c>
      <c r="C3" s="21"/>
    </row>
    <row r="4" s="1" customFormat="1" ht="22.5" customHeight="1" spans="1:3">
      <c r="A4" s="5" t="s">
        <v>2549</v>
      </c>
      <c r="B4" s="22" t="s">
        <v>4</v>
      </c>
      <c r="C4" s="23"/>
    </row>
    <row r="5" ht="16.5" customHeight="1" spans="1:3">
      <c r="A5" s="7" t="s">
        <v>2658</v>
      </c>
      <c r="B5" s="24"/>
      <c r="C5" s="25"/>
    </row>
    <row r="6" ht="16.5" customHeight="1" spans="1:3">
      <c r="A6" s="26" t="s">
        <v>2659</v>
      </c>
      <c r="B6" s="24"/>
      <c r="C6" s="27"/>
    </row>
    <row r="7" ht="16.5" customHeight="1" spans="1:3">
      <c r="A7" s="26" t="s">
        <v>2660</v>
      </c>
      <c r="B7" s="24"/>
      <c r="C7" s="27"/>
    </row>
    <row r="8" ht="16.5" customHeight="1" spans="1:3">
      <c r="A8" s="28" t="s">
        <v>2661</v>
      </c>
      <c r="B8" s="24"/>
      <c r="C8" s="27"/>
    </row>
    <row r="9" ht="16.5" customHeight="1" spans="1:3">
      <c r="A9" s="28" t="s">
        <v>2662</v>
      </c>
      <c r="B9" s="24"/>
      <c r="C9" s="27"/>
    </row>
    <row r="10" ht="16.5" customHeight="1" spans="1:3">
      <c r="A10" s="28" t="s">
        <v>2663</v>
      </c>
      <c r="B10" s="24"/>
      <c r="C10" s="19"/>
    </row>
    <row r="11" ht="16.5" customHeight="1" spans="1:3">
      <c r="A11" s="28" t="s">
        <v>2664</v>
      </c>
      <c r="B11" s="24"/>
      <c r="C11" s="19"/>
    </row>
    <row r="12" ht="16.5" customHeight="1" spans="1:3">
      <c r="A12" s="7" t="s">
        <v>2665</v>
      </c>
      <c r="B12" s="24">
        <f>SUM(B13:B19)</f>
        <v>140979</v>
      </c>
      <c r="C12" s="27"/>
    </row>
    <row r="13" ht="16.5" customHeight="1" spans="1:3">
      <c r="A13" s="26" t="s">
        <v>2666</v>
      </c>
      <c r="B13" s="24">
        <v>64740</v>
      </c>
      <c r="C13" s="27"/>
    </row>
    <row r="14" ht="16.5" customHeight="1" spans="1:3">
      <c r="A14" s="28" t="s">
        <v>2667</v>
      </c>
      <c r="B14" s="24">
        <v>4991</v>
      </c>
      <c r="C14" s="27"/>
    </row>
    <row r="15" ht="16.5" customHeight="1" spans="1:3">
      <c r="A15" s="28" t="s">
        <v>2668</v>
      </c>
      <c r="B15" s="24">
        <v>69450</v>
      </c>
      <c r="C15" s="27"/>
    </row>
    <row r="16" ht="16.5" customHeight="1" spans="1:3">
      <c r="A16" s="26" t="s">
        <v>2669</v>
      </c>
      <c r="B16" s="24">
        <v>1188</v>
      </c>
      <c r="C16" s="25"/>
    </row>
    <row r="17" ht="16.5" customHeight="1" spans="1:3">
      <c r="A17" s="28" t="s">
        <v>2670</v>
      </c>
      <c r="B17" s="24">
        <v>259</v>
      </c>
      <c r="C17" s="27"/>
    </row>
    <row r="18" ht="16.5" customHeight="1" spans="1:3">
      <c r="A18" s="28" t="s">
        <v>2671</v>
      </c>
      <c r="B18" s="24">
        <v>211</v>
      </c>
      <c r="C18" s="29"/>
    </row>
    <row r="19" ht="16.5" customHeight="1" spans="1:3">
      <c r="A19" s="26" t="s">
        <v>2672</v>
      </c>
      <c r="B19" s="24">
        <v>140</v>
      </c>
      <c r="C19" s="29"/>
    </row>
    <row r="20" ht="16.5" customHeight="1" spans="1:3">
      <c r="A20" s="7" t="s">
        <v>2673</v>
      </c>
      <c r="B20" s="24"/>
      <c r="C20" s="27"/>
    </row>
    <row r="21" ht="16.5" customHeight="1" spans="1:3">
      <c r="A21" s="26" t="s">
        <v>2659</v>
      </c>
      <c r="B21" s="24"/>
      <c r="C21" s="27"/>
    </row>
    <row r="22" ht="16.5" customHeight="1" spans="1:3">
      <c r="A22" s="26" t="s">
        <v>2660</v>
      </c>
      <c r="B22" s="24"/>
      <c r="C22" s="27"/>
    </row>
    <row r="23" ht="16.5" customHeight="1" spans="1:3">
      <c r="A23" s="28" t="s">
        <v>2661</v>
      </c>
      <c r="B23" s="24"/>
      <c r="C23" s="27"/>
    </row>
    <row r="24" ht="16.5" customHeight="1" spans="1:3">
      <c r="A24" s="28" t="s">
        <v>2662</v>
      </c>
      <c r="B24" s="24"/>
      <c r="C24" s="25"/>
    </row>
    <row r="25" ht="16.5" customHeight="1" spans="1:3">
      <c r="A25" s="28" t="s">
        <v>2663</v>
      </c>
      <c r="B25" s="24"/>
      <c r="C25" s="25"/>
    </row>
    <row r="26" ht="16.5" customHeight="1" spans="1:3">
      <c r="A26" s="28" t="s">
        <v>2664</v>
      </c>
      <c r="B26" s="24"/>
      <c r="C26" s="30"/>
    </row>
    <row r="27" ht="16.5" customHeight="1" spans="1:3">
      <c r="A27" s="7" t="s">
        <v>2674</v>
      </c>
      <c r="B27" s="24"/>
      <c r="C27" s="25"/>
    </row>
    <row r="28" ht="17.25" customHeight="1" spans="1:3">
      <c r="A28" s="26" t="s">
        <v>2659</v>
      </c>
      <c r="B28" s="24"/>
      <c r="C28" s="27"/>
    </row>
    <row r="29" ht="17.25" customHeight="1" spans="1:3">
      <c r="A29" s="26" t="s">
        <v>2660</v>
      </c>
      <c r="B29" s="24"/>
      <c r="C29" s="27"/>
    </row>
    <row r="30" ht="17.25" customHeight="1" spans="1:3">
      <c r="A30" s="28" t="s">
        <v>2661</v>
      </c>
      <c r="B30" s="24"/>
      <c r="C30" s="25"/>
    </row>
    <row r="31" ht="17.25" customHeight="1" spans="1:3">
      <c r="A31" s="31" t="s">
        <v>2675</v>
      </c>
      <c r="B31" s="24"/>
      <c r="C31" s="25"/>
    </row>
    <row r="32" ht="17.25" customHeight="1" spans="1:3">
      <c r="A32" s="31" t="s">
        <v>2676</v>
      </c>
      <c r="B32" s="24"/>
      <c r="C32" s="27"/>
    </row>
    <row r="33" ht="17.25" customHeight="1" spans="1:3">
      <c r="A33" s="15"/>
      <c r="B33" s="24"/>
      <c r="C33" s="29"/>
    </row>
    <row r="34" ht="17.25" customHeight="1" spans="1:3">
      <c r="A34" s="7" t="s">
        <v>2677</v>
      </c>
      <c r="B34" s="24"/>
      <c r="C34" s="25"/>
    </row>
    <row r="35" ht="17.25" customHeight="1" spans="1:3">
      <c r="A35" s="26" t="s">
        <v>2659</v>
      </c>
      <c r="B35" s="24"/>
      <c r="C35" s="27"/>
    </row>
    <row r="36" ht="17.25" customHeight="1" spans="1:3">
      <c r="A36" s="26" t="s">
        <v>2660</v>
      </c>
      <c r="B36" s="24"/>
      <c r="C36" s="27"/>
    </row>
    <row r="37" ht="17.25" customHeight="1" spans="1:3">
      <c r="A37" s="28" t="s">
        <v>2661</v>
      </c>
      <c r="B37" s="24"/>
      <c r="C37" s="27"/>
    </row>
    <row r="38" ht="17.25" customHeight="1" spans="1:3">
      <c r="A38" s="31" t="s">
        <v>2675</v>
      </c>
      <c r="B38" s="24"/>
      <c r="C38" s="25"/>
    </row>
    <row r="39" ht="17.25" customHeight="1" spans="1:3">
      <c r="A39" s="31" t="s">
        <v>2676</v>
      </c>
      <c r="B39" s="24"/>
      <c r="C39" s="25"/>
    </row>
    <row r="40" ht="17.25" customHeight="1" spans="1:3">
      <c r="A40" s="10"/>
      <c r="B40" s="24"/>
      <c r="C40" s="29"/>
    </row>
    <row r="41" ht="17.25" customHeight="1" spans="1:3">
      <c r="A41" s="7" t="s">
        <v>2678</v>
      </c>
      <c r="B41" s="24"/>
      <c r="C41" s="25"/>
    </row>
    <row r="42" ht="17.25" customHeight="1" spans="1:3">
      <c r="A42" s="26" t="s">
        <v>2659</v>
      </c>
      <c r="B42" s="24"/>
      <c r="C42" s="27"/>
    </row>
    <row r="43" ht="17.25" customHeight="1" spans="1:3">
      <c r="A43" s="26" t="s">
        <v>2660</v>
      </c>
      <c r="B43" s="24"/>
      <c r="C43" s="27"/>
    </row>
    <row r="44" ht="17.25" customHeight="1" spans="1:3">
      <c r="A44" s="28" t="s">
        <v>2661</v>
      </c>
      <c r="B44" s="24"/>
      <c r="C44" s="25"/>
    </row>
    <row r="45" ht="17.25" customHeight="1" spans="1:3">
      <c r="A45" s="31" t="s">
        <v>2675</v>
      </c>
      <c r="B45" s="24"/>
      <c r="C45" s="25"/>
    </row>
    <row r="46" ht="17.25" customHeight="1" spans="1:3">
      <c r="A46" s="31" t="s">
        <v>2676</v>
      </c>
      <c r="B46" s="24"/>
      <c r="C46" s="25"/>
    </row>
    <row r="47" ht="17.25" customHeight="1" spans="1:3">
      <c r="A47" s="32"/>
      <c r="B47" s="24"/>
      <c r="C47" s="29"/>
    </row>
    <row r="48" s="18" customFormat="1" ht="17.25" customHeight="1" spans="1:3">
      <c r="A48" s="7" t="s">
        <v>2679</v>
      </c>
      <c r="B48" s="24"/>
      <c r="C48" s="33"/>
    </row>
    <row r="49" ht="17.25" customHeight="1" spans="1:3">
      <c r="A49" s="26" t="s">
        <v>2659</v>
      </c>
      <c r="B49" s="24"/>
      <c r="C49" s="27"/>
    </row>
    <row r="50" ht="17.25" customHeight="1" spans="1:3">
      <c r="A50" s="26" t="s">
        <v>2660</v>
      </c>
      <c r="B50" s="24"/>
      <c r="C50" s="27"/>
    </row>
    <row r="51" ht="17.25" customHeight="1" spans="1:3">
      <c r="A51" s="28" t="s">
        <v>2661</v>
      </c>
      <c r="B51" s="24"/>
      <c r="C51" s="25"/>
    </row>
    <row r="52" ht="17.25" customHeight="1" spans="1:3">
      <c r="A52" s="28" t="s">
        <v>2662</v>
      </c>
      <c r="B52" s="24"/>
      <c r="C52" s="25"/>
    </row>
    <row r="53" ht="17.25" customHeight="1" spans="1:3">
      <c r="A53" s="28" t="s">
        <v>2663</v>
      </c>
      <c r="B53" s="24"/>
      <c r="C53" s="27"/>
    </row>
    <row r="54" ht="17.25" customHeight="1" spans="1:3">
      <c r="A54" s="28" t="s">
        <v>2664</v>
      </c>
      <c r="B54" s="24"/>
      <c r="C54" s="29"/>
    </row>
    <row r="55" ht="17.25" customHeight="1" spans="1:3">
      <c r="A55" s="15"/>
      <c r="B55" s="24"/>
      <c r="C55" s="29"/>
    </row>
    <row r="56" ht="17.25" customHeight="1" spans="1:3">
      <c r="A56" s="14" t="s">
        <v>2542</v>
      </c>
      <c r="B56" s="24">
        <v>140979</v>
      </c>
      <c r="C56" s="33"/>
    </row>
    <row r="57" ht="17.25" customHeight="1" spans="1:3">
      <c r="A57" s="15" t="s">
        <v>2680</v>
      </c>
      <c r="B57" s="24"/>
      <c r="C57" s="25"/>
    </row>
    <row r="58" ht="17.25" customHeight="1" spans="1:3">
      <c r="A58" s="16"/>
      <c r="B58" s="24"/>
      <c r="C58" s="29"/>
    </row>
    <row r="59" ht="17.25" customHeight="1" spans="1:3">
      <c r="A59" s="17" t="s">
        <v>2546</v>
      </c>
      <c r="B59" s="24">
        <f>B56+B57</f>
        <v>140979</v>
      </c>
      <c r="C59" s="33"/>
    </row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</sheetData>
  <mergeCells count="1">
    <mergeCell ref="A2:B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topLeftCell="A4" workbookViewId="0">
      <selection activeCell="F12" sqref="F12"/>
    </sheetView>
  </sheetViews>
  <sheetFormatPr defaultColWidth="9" defaultRowHeight="13.5" customHeight="1" outlineLevelCol="1"/>
  <cols>
    <col min="1" max="1" width="60.875" style="2" customWidth="1"/>
    <col min="2" max="2" width="15.5" style="2" customWidth="1"/>
    <col min="3" max="4" width="8.875" style="2" customWidth="1"/>
    <col min="5" max="16384" width="9" style="2"/>
  </cols>
  <sheetData>
    <row r="1" ht="15.75" customHeight="1" spans="1:2">
      <c r="A1" s="2" t="s">
        <v>2681</v>
      </c>
    </row>
    <row r="2" ht="28.5" customHeight="1" spans="1:2">
      <c r="A2" s="3" t="s">
        <v>2682</v>
      </c>
      <c r="B2" s="3"/>
    </row>
    <row r="3" ht="23.25" customHeight="1" spans="1:2">
      <c r="B3" s="4" t="s">
        <v>2</v>
      </c>
    </row>
    <row r="4" s="1" customFormat="1" ht="22.5" customHeight="1" spans="1:2">
      <c r="A4" s="5" t="s">
        <v>2549</v>
      </c>
      <c r="B4" s="6" t="s">
        <v>4</v>
      </c>
    </row>
    <row r="5" ht="17.25" customHeight="1" spans="1:2">
      <c r="A5" s="7" t="s">
        <v>2658</v>
      </c>
      <c r="B5" s="8"/>
    </row>
    <row r="6" ht="17.25" customHeight="1" spans="1:2">
      <c r="A6" s="9" t="s">
        <v>2683</v>
      </c>
      <c r="B6" s="8"/>
    </row>
    <row r="7" ht="17.25" customHeight="1" spans="1:2">
      <c r="A7" s="9" t="s">
        <v>2684</v>
      </c>
      <c r="B7" s="8"/>
    </row>
    <row r="8" ht="17.25" customHeight="1" spans="1:2">
      <c r="A8" s="9" t="s">
        <v>2685</v>
      </c>
      <c r="B8" s="8"/>
    </row>
    <row r="9" ht="17.25" customHeight="1" spans="1:2">
      <c r="A9" s="9" t="s">
        <v>2686</v>
      </c>
      <c r="B9" s="8"/>
    </row>
    <row r="10" ht="17.25" customHeight="1" spans="1:2">
      <c r="A10" s="10"/>
      <c r="B10" s="8"/>
    </row>
    <row r="11" ht="17.25" customHeight="1" spans="1:2">
      <c r="A11" s="7" t="s">
        <v>2665</v>
      </c>
      <c r="B11" s="8">
        <f>SUM(B12:B15)</f>
        <v>72826</v>
      </c>
    </row>
    <row r="12" ht="17.25" customHeight="1" spans="1:2">
      <c r="A12" s="9" t="s">
        <v>2683</v>
      </c>
      <c r="B12" s="8">
        <v>63855</v>
      </c>
    </row>
    <row r="13" ht="17.25" customHeight="1" spans="1:2">
      <c r="A13" s="9" t="s">
        <v>2684</v>
      </c>
      <c r="B13" s="8">
        <v>7472</v>
      </c>
    </row>
    <row r="14" ht="17.25" customHeight="1" spans="1:2">
      <c r="A14" s="9" t="s">
        <v>2685</v>
      </c>
      <c r="B14" s="8">
        <v>1240</v>
      </c>
    </row>
    <row r="15" ht="17.25" customHeight="1" spans="1:2">
      <c r="A15" s="9" t="s">
        <v>2686</v>
      </c>
      <c r="B15" s="8">
        <v>259</v>
      </c>
    </row>
    <row r="16" ht="17.25" customHeight="1" spans="1:2">
      <c r="A16" s="7" t="s">
        <v>2673</v>
      </c>
      <c r="B16" s="8"/>
    </row>
    <row r="17" ht="17.25" customHeight="1" spans="1:2">
      <c r="A17" s="9" t="s">
        <v>2683</v>
      </c>
      <c r="B17" s="8"/>
    </row>
    <row r="18" ht="17.25" customHeight="1" spans="1:2">
      <c r="A18" s="9" t="s">
        <v>2684</v>
      </c>
      <c r="B18" s="8"/>
    </row>
    <row r="19" ht="17.25" customHeight="1" spans="1:2">
      <c r="A19" s="9" t="s">
        <v>2685</v>
      </c>
      <c r="B19" s="8"/>
    </row>
    <row r="20" ht="17.25" customHeight="1" spans="1:2">
      <c r="A20" s="9" t="s">
        <v>2686</v>
      </c>
      <c r="B20" s="8"/>
    </row>
    <row r="21" ht="17.25" customHeight="1" spans="1:2">
      <c r="A21" s="7" t="s">
        <v>2674</v>
      </c>
      <c r="B21" s="8"/>
    </row>
    <row r="22" ht="17.25" customHeight="1" spans="1:2">
      <c r="A22" s="9" t="s">
        <v>2683</v>
      </c>
      <c r="B22" s="8"/>
    </row>
    <row r="23" ht="17.25" customHeight="1" spans="1:2">
      <c r="A23" s="9" t="s">
        <v>2684</v>
      </c>
      <c r="B23" s="8"/>
    </row>
    <row r="24" ht="17.25" customHeight="1" spans="1:2">
      <c r="A24" s="9" t="s">
        <v>2685</v>
      </c>
      <c r="B24" s="8"/>
    </row>
    <row r="25" ht="17.25" customHeight="1" spans="1:2">
      <c r="A25" s="9" t="s">
        <v>2686</v>
      </c>
      <c r="B25" s="8"/>
    </row>
    <row r="26" ht="17.25" customHeight="1" spans="1:2">
      <c r="A26" s="7" t="s">
        <v>2677</v>
      </c>
      <c r="B26" s="8"/>
    </row>
    <row r="27" ht="17.25" customHeight="1" spans="1:2">
      <c r="A27" s="9" t="s">
        <v>2683</v>
      </c>
      <c r="B27" s="8"/>
    </row>
    <row r="28" ht="17.25" customHeight="1" spans="1:2">
      <c r="A28" s="9" t="s">
        <v>2684</v>
      </c>
      <c r="B28" s="8"/>
    </row>
    <row r="29" ht="17.25" customHeight="1" spans="1:2">
      <c r="A29" s="9" t="s">
        <v>2685</v>
      </c>
      <c r="B29" s="8"/>
    </row>
    <row r="30" ht="17.25" customHeight="1" spans="1:2">
      <c r="A30" s="9" t="s">
        <v>2686</v>
      </c>
      <c r="B30" s="8"/>
    </row>
    <row r="31" ht="17.25" customHeight="1" spans="1:2">
      <c r="A31" s="11"/>
      <c r="B31" s="8"/>
    </row>
    <row r="32" ht="17.25" customHeight="1" spans="1:2">
      <c r="A32" s="7" t="s">
        <v>2678</v>
      </c>
      <c r="B32" s="8"/>
    </row>
    <row r="33" ht="17.25" customHeight="1" spans="1:2">
      <c r="A33" s="9" t="s">
        <v>2683</v>
      </c>
      <c r="B33" s="8"/>
    </row>
    <row r="34" ht="17.25" customHeight="1" spans="1:2">
      <c r="A34" s="9" t="s">
        <v>2684</v>
      </c>
      <c r="B34" s="8"/>
    </row>
    <row r="35" ht="17.25" customHeight="1" spans="1:2">
      <c r="A35" s="9" t="s">
        <v>2685</v>
      </c>
      <c r="B35" s="8"/>
    </row>
    <row r="36" ht="17.25" customHeight="1" spans="1:2">
      <c r="A36" s="9" t="s">
        <v>2686</v>
      </c>
      <c r="B36" s="8"/>
    </row>
    <row r="37" ht="17.25" customHeight="1" spans="1:2">
      <c r="A37" s="7" t="s">
        <v>2679</v>
      </c>
      <c r="B37" s="8"/>
    </row>
    <row r="38" ht="17.25" customHeight="1" spans="1:2">
      <c r="A38" s="9" t="s">
        <v>2683</v>
      </c>
      <c r="B38" s="8"/>
    </row>
    <row r="39" ht="17.25" customHeight="1" spans="1:2">
      <c r="A39" s="9" t="s">
        <v>2684</v>
      </c>
      <c r="B39" s="8"/>
    </row>
    <row r="40" ht="17.25" customHeight="1" spans="1:2">
      <c r="A40" s="9" t="s">
        <v>2685</v>
      </c>
      <c r="B40" s="8"/>
    </row>
    <row r="41" ht="16.5" customHeight="1" spans="1:2">
      <c r="A41" s="9" t="s">
        <v>2686</v>
      </c>
      <c r="B41" s="8"/>
    </row>
    <row r="42" ht="17.25" customHeight="1" spans="1:2">
      <c r="A42" s="12"/>
      <c r="B42" s="8"/>
    </row>
    <row r="43" ht="17.25" customHeight="1" spans="1:2">
      <c r="A43" s="13"/>
      <c r="B43" s="8"/>
    </row>
    <row r="44" ht="17.25" customHeight="1" spans="1:2">
      <c r="A44" s="14" t="s">
        <v>2596</v>
      </c>
      <c r="B44" s="8">
        <v>72826</v>
      </c>
    </row>
    <row r="45" ht="17.25" customHeight="1" spans="1:2">
      <c r="A45" s="15" t="s">
        <v>2687</v>
      </c>
      <c r="B45" s="8"/>
    </row>
    <row r="46" ht="17.25" customHeight="1" spans="1:2">
      <c r="A46" s="16"/>
      <c r="B46" s="8"/>
    </row>
    <row r="47" ht="17.25" customHeight="1" spans="1:2">
      <c r="A47" s="17" t="s">
        <v>2387</v>
      </c>
      <c r="B47" s="8">
        <v>72826</v>
      </c>
    </row>
    <row r="48" ht="17.25" customHeight="1"/>
    <row r="49" ht="17.25" customHeight="1"/>
    <row r="50" ht="17.25" customHeight="1"/>
    <row r="51" ht="17.25" customHeight="1"/>
  </sheetData>
  <mergeCells count="1">
    <mergeCell ref="A2:B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"/>
  <sheetViews>
    <sheetView topLeftCell="A10" workbookViewId="0">
      <selection activeCell="B25" sqref="B25"/>
    </sheetView>
  </sheetViews>
  <sheetFormatPr defaultColWidth="9" defaultRowHeight="13.5" customHeight="1" outlineLevelCol="1"/>
  <cols>
    <col min="1" max="1" width="39.375" style="34" customWidth="1"/>
    <col min="2" max="2" width="17.875" style="34" customWidth="1"/>
    <col min="3" max="16384" width="9" style="34"/>
  </cols>
  <sheetData>
    <row r="1" customHeight="1" spans="1:2">
      <c r="A1" s="34" t="s">
        <v>47</v>
      </c>
    </row>
    <row r="2" ht="39.95" customHeight="1" spans="1:2">
      <c r="A2" s="84" t="s">
        <v>48</v>
      </c>
      <c r="B2" s="84"/>
    </row>
    <row r="3" ht="15.75" customHeight="1" spans="1:2">
      <c r="B3" s="4" t="s">
        <v>2</v>
      </c>
    </row>
    <row r="4" ht="40.5" customHeight="1" spans="1:2">
      <c r="A4" s="107" t="s">
        <v>3</v>
      </c>
      <c r="B4" s="6" t="s">
        <v>4</v>
      </c>
    </row>
    <row r="5" ht="17.25" customHeight="1" spans="1:2">
      <c r="A5" s="160" t="s">
        <v>49</v>
      </c>
      <c r="B5" s="161">
        <f>SUM(B6:B31)</f>
        <v>745000</v>
      </c>
    </row>
    <row r="6" ht="17.25" customHeight="1" spans="1:2">
      <c r="A6" s="116" t="s">
        <v>50</v>
      </c>
      <c r="B6" s="114">
        <v>86576.654685</v>
      </c>
    </row>
    <row r="7" ht="17.25" customHeight="1" spans="1:2">
      <c r="A7" s="116" t="s">
        <v>51</v>
      </c>
      <c r="B7" s="114">
        <v>1142.058</v>
      </c>
    </row>
    <row r="8" ht="17.25" customHeight="1" spans="1:2">
      <c r="A8" s="116" t="s">
        <v>52</v>
      </c>
      <c r="B8" s="114">
        <v>20515.519392</v>
      </c>
    </row>
    <row r="9" ht="17.25" customHeight="1" spans="1:2">
      <c r="A9" s="116" t="s">
        <v>53</v>
      </c>
      <c r="B9" s="114">
        <v>163384.421086</v>
      </c>
    </row>
    <row r="10" ht="17.25" customHeight="1" spans="1:2">
      <c r="A10" s="116" t="s">
        <v>54</v>
      </c>
      <c r="B10" s="114">
        <v>1500.105022</v>
      </c>
    </row>
    <row r="11" ht="17.25" customHeight="1" spans="1:2">
      <c r="A11" s="116" t="s">
        <v>55</v>
      </c>
      <c r="B11" s="114">
        <v>6655.517484</v>
      </c>
    </row>
    <row r="12" ht="17.25" customHeight="1" spans="1:2">
      <c r="A12" s="116" t="s">
        <v>56</v>
      </c>
      <c r="B12" s="162">
        <v>238065.881388</v>
      </c>
    </row>
    <row r="13" ht="17.25" customHeight="1" spans="1:2">
      <c r="A13" s="116" t="s">
        <v>57</v>
      </c>
      <c r="B13" s="162">
        <v>51903.754588</v>
      </c>
    </row>
    <row r="14" ht="17.25" customHeight="1" spans="1:2">
      <c r="A14" s="116" t="s">
        <v>58</v>
      </c>
      <c r="B14" s="162">
        <v>429.46</v>
      </c>
    </row>
    <row r="15" ht="17.25" customHeight="1" spans="1:2">
      <c r="A15" s="116" t="s">
        <v>59</v>
      </c>
      <c r="B15" s="162">
        <v>3609.912412</v>
      </c>
    </row>
    <row r="16" ht="17.25" customHeight="1" spans="1:2">
      <c r="A16" s="116" t="s">
        <v>60</v>
      </c>
      <c r="B16" s="162">
        <v>97415.426598</v>
      </c>
    </row>
    <row r="17" ht="17.25" customHeight="1" spans="1:2">
      <c r="A17" s="116" t="s">
        <v>61</v>
      </c>
      <c r="B17" s="162">
        <v>5554.320753</v>
      </c>
    </row>
    <row r="18" ht="17.25" customHeight="1" spans="1:2">
      <c r="A18" s="116" t="s">
        <v>62</v>
      </c>
      <c r="B18" s="162">
        <v>6345</v>
      </c>
    </row>
    <row r="19" ht="17.25" customHeight="1" spans="1:2">
      <c r="A19" s="116" t="s">
        <v>63</v>
      </c>
      <c r="B19" s="162">
        <v>125.755866</v>
      </c>
    </row>
    <row r="20" ht="17.25" customHeight="1" spans="1:2">
      <c r="A20" s="116" t="s">
        <v>64</v>
      </c>
      <c r="B20" s="114"/>
    </row>
    <row r="21" ht="17.25" customHeight="1" spans="1:2">
      <c r="A21" s="116" t="s">
        <v>65</v>
      </c>
      <c r="B21" s="114"/>
    </row>
    <row r="22" ht="17.25" customHeight="1" spans="1:2">
      <c r="A22" s="116" t="s">
        <v>66</v>
      </c>
      <c r="B22" s="114">
        <v>1660.86974</v>
      </c>
    </row>
    <row r="23" ht="17.25" customHeight="1" spans="1:2">
      <c r="A23" s="116" t="s">
        <v>67</v>
      </c>
      <c r="B23" s="114">
        <v>27561.58177</v>
      </c>
    </row>
    <row r="24" ht="17.25" customHeight="1" spans="1:2">
      <c r="A24" s="116" t="s">
        <v>68</v>
      </c>
      <c r="B24" s="114">
        <v>993.384</v>
      </c>
    </row>
    <row r="25" ht="17.25" customHeight="1" spans="1:2">
      <c r="A25" s="97" t="s">
        <v>69</v>
      </c>
      <c r="B25" s="163">
        <v>1958.377216</v>
      </c>
    </row>
    <row r="26" ht="17.25" customHeight="1" spans="1:2">
      <c r="A26" s="97" t="s">
        <v>70</v>
      </c>
      <c r="B26" s="163">
        <v>7500</v>
      </c>
    </row>
    <row r="27" ht="17.25" customHeight="1" spans="1:2">
      <c r="A27" s="97" t="s">
        <v>71</v>
      </c>
      <c r="B27" s="163">
        <v>22102</v>
      </c>
    </row>
    <row r="28" ht="17.25" customHeight="1" spans="1:2">
      <c r="A28" s="97" t="s">
        <v>72</v>
      </c>
      <c r="B28" s="163"/>
    </row>
    <row r="29" ht="17.25" customHeight="1" spans="1:2">
      <c r="A29" s="97" t="s">
        <v>73</v>
      </c>
      <c r="B29" s="163"/>
    </row>
    <row r="30" ht="17.25" customHeight="1" spans="1:2">
      <c r="A30" s="97"/>
      <c r="B30" s="163"/>
    </row>
    <row r="31" ht="17.25" customHeight="1" spans="1:2">
      <c r="A31" s="97"/>
      <c r="B31" s="163"/>
    </row>
    <row r="32" ht="17.25" customHeight="1" spans="1:2">
      <c r="A32" s="164"/>
      <c r="B32" s="163"/>
    </row>
    <row r="33" ht="17.25" customHeight="1" spans="1:2">
      <c r="A33" s="164" t="s">
        <v>74</v>
      </c>
      <c r="B33" s="163"/>
    </row>
    <row r="34" ht="17.25" customHeight="1" spans="1:2">
      <c r="A34" s="97" t="s">
        <v>75</v>
      </c>
      <c r="B34" s="41"/>
    </row>
    <row r="35" ht="17.25" customHeight="1" spans="1:2">
      <c r="A35" s="97" t="s">
        <v>76</v>
      </c>
      <c r="B35" s="41"/>
    </row>
    <row r="36" ht="17.25" customHeight="1" spans="1:2">
      <c r="A36" s="97" t="s">
        <v>77</v>
      </c>
      <c r="B36" s="50"/>
    </row>
    <row r="37" ht="17.25" customHeight="1" spans="1:2">
      <c r="A37" s="165"/>
      <c r="B37" s="55"/>
    </row>
    <row r="38" ht="17.25" customHeight="1" spans="1:2">
      <c r="A38" s="12" t="s">
        <v>78</v>
      </c>
      <c r="B38" s="166"/>
    </row>
    <row r="39" ht="17.25" customHeight="1" spans="1:2">
      <c r="A39" s="12" t="s">
        <v>79</v>
      </c>
      <c r="B39" s="167"/>
    </row>
    <row r="40" ht="17.25" customHeight="1" spans="1:2">
      <c r="A40" s="12" t="s">
        <v>80</v>
      </c>
      <c r="B40" s="168"/>
    </row>
    <row r="41" ht="17.25" customHeight="1" spans="1:2">
      <c r="A41" s="169" t="s">
        <v>81</v>
      </c>
      <c r="B41" s="167"/>
    </row>
    <row r="42" ht="17.25" customHeight="1" spans="1:2">
      <c r="A42" s="169" t="s">
        <v>82</v>
      </c>
      <c r="B42" s="167"/>
    </row>
    <row r="43" ht="17.25" customHeight="1" spans="1:2">
      <c r="A43" s="169" t="s">
        <v>83</v>
      </c>
      <c r="B43" s="167"/>
    </row>
    <row r="44" ht="17.25" customHeight="1" spans="1:2">
      <c r="A44" s="170" t="s">
        <v>84</v>
      </c>
      <c r="B44" s="171">
        <f>B33+B5</f>
        <v>745000</v>
      </c>
    </row>
    <row r="45" ht="17.25" customHeight="1"/>
  </sheetData>
  <mergeCells count="1">
    <mergeCell ref="A2:B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74"/>
  <sheetViews>
    <sheetView topLeftCell="A448" workbookViewId="0">
      <selection activeCell="C455" sqref="C455"/>
    </sheetView>
  </sheetViews>
  <sheetFormatPr defaultColWidth="9" defaultRowHeight="13.5" customHeight="1" outlineLevelCol="2"/>
  <cols>
    <col min="1" max="1" width="13.25" style="135" customWidth="1"/>
    <col min="2" max="2" width="35.75" style="136" customWidth="1"/>
    <col min="3" max="3" width="16.875" style="136" customWidth="1"/>
    <col min="4" max="16384" width="9" style="34"/>
  </cols>
  <sheetData>
    <row r="1" customHeight="1" spans="1:3">
      <c r="A1" s="34" t="s">
        <v>85</v>
      </c>
    </row>
    <row r="2" ht="33.75" customHeight="1" spans="1:3">
      <c r="A2" s="137" t="s">
        <v>86</v>
      </c>
      <c r="B2" s="137"/>
      <c r="C2" s="137"/>
    </row>
    <row r="3" ht="15.75" customHeight="1" spans="1:3">
      <c r="C3" s="138" t="s">
        <v>2</v>
      </c>
    </row>
    <row r="4" ht="18" customHeight="1" spans="1:3">
      <c r="A4" s="139" t="s">
        <v>87</v>
      </c>
      <c r="B4" s="140"/>
      <c r="C4" s="141" t="s">
        <v>88</v>
      </c>
    </row>
    <row r="5" ht="15" customHeight="1" spans="1:3">
      <c r="A5" s="142" t="s">
        <v>89</v>
      </c>
      <c r="B5" s="140" t="s">
        <v>90</v>
      </c>
      <c r="C5" s="141" t="s">
        <v>91</v>
      </c>
    </row>
    <row r="6" ht="15" customHeight="1" spans="1:3">
      <c r="A6" s="143" t="s">
        <v>92</v>
      </c>
      <c r="B6" s="144" t="s">
        <v>93</v>
      </c>
      <c r="C6" s="145">
        <f>C7+C19+C28+C38+C49+C60+C71+C79+C88+C101+C110+C121+C133+C140+C148+C154+C161+C168+C175+C182+C189+C197+C203+C209+C216+C231+C238+C245+C251</f>
        <v>86576.654685</v>
      </c>
    </row>
    <row r="7" ht="15" customHeight="1" spans="1:3">
      <c r="A7" s="146" t="s">
        <v>94</v>
      </c>
      <c r="B7" s="146" t="s">
        <v>95</v>
      </c>
      <c r="C7" s="147">
        <f>SUM(C8:C18)</f>
        <v>1663.491455</v>
      </c>
    </row>
    <row r="8" ht="15" customHeight="1" spans="1:3">
      <c r="A8" s="148" t="s">
        <v>96</v>
      </c>
      <c r="B8" s="149" t="s">
        <v>97</v>
      </c>
      <c r="C8" s="150">
        <v>958.312555</v>
      </c>
    </row>
    <row r="9" ht="15" customHeight="1" spans="1:3">
      <c r="A9" s="148" t="s">
        <v>98</v>
      </c>
      <c r="B9" s="149" t="s">
        <v>99</v>
      </c>
      <c r="C9" s="150">
        <v>118</v>
      </c>
    </row>
    <row r="10" ht="15" customHeight="1" spans="1:3">
      <c r="A10" s="148" t="s">
        <v>100</v>
      </c>
      <c r="B10" s="151" t="s">
        <v>101</v>
      </c>
      <c r="C10" s="150">
        <v>0</v>
      </c>
    </row>
    <row r="11" ht="15" customHeight="1" spans="1:3">
      <c r="A11" s="148" t="s">
        <v>102</v>
      </c>
      <c r="B11" s="151" t="s">
        <v>103</v>
      </c>
      <c r="C11" s="150">
        <v>0</v>
      </c>
    </row>
    <row r="12" ht="15" customHeight="1" spans="1:3">
      <c r="A12" s="148" t="s">
        <v>104</v>
      </c>
      <c r="B12" s="151" t="s">
        <v>105</v>
      </c>
      <c r="C12" s="150">
        <v>0</v>
      </c>
    </row>
    <row r="13" ht="15" customHeight="1" spans="1:3">
      <c r="A13" s="148" t="s">
        <v>106</v>
      </c>
      <c r="B13" s="152" t="s">
        <v>107</v>
      </c>
      <c r="C13" s="150">
        <v>0</v>
      </c>
    </row>
    <row r="14" ht="15" customHeight="1" spans="1:3">
      <c r="A14" s="148" t="s">
        <v>108</v>
      </c>
      <c r="B14" s="152" t="s">
        <v>109</v>
      </c>
      <c r="C14" s="150">
        <v>20</v>
      </c>
    </row>
    <row r="15" ht="15" customHeight="1" spans="1:3">
      <c r="A15" s="148" t="s">
        <v>110</v>
      </c>
      <c r="B15" s="152" t="s">
        <v>111</v>
      </c>
      <c r="C15" s="150">
        <v>0</v>
      </c>
    </row>
    <row r="16" ht="15" customHeight="1" spans="1:3">
      <c r="A16" s="148" t="s">
        <v>112</v>
      </c>
      <c r="B16" s="152" t="s">
        <v>113</v>
      </c>
      <c r="C16" s="150">
        <v>0</v>
      </c>
    </row>
    <row r="17" ht="15" customHeight="1" spans="1:3">
      <c r="A17" s="148" t="s">
        <v>114</v>
      </c>
      <c r="B17" s="152" t="s">
        <v>115</v>
      </c>
      <c r="C17" s="150">
        <v>477.1789</v>
      </c>
    </row>
    <row r="18" ht="15" customHeight="1" spans="1:3">
      <c r="A18" s="148" t="s">
        <v>116</v>
      </c>
      <c r="B18" s="152" t="s">
        <v>117</v>
      </c>
      <c r="C18" s="150">
        <v>90</v>
      </c>
    </row>
    <row r="19" ht="15" customHeight="1" spans="1:3">
      <c r="A19" s="146" t="s">
        <v>118</v>
      </c>
      <c r="B19" s="146" t="s">
        <v>119</v>
      </c>
      <c r="C19" s="147">
        <f>SUM(C20:C27)</f>
        <v>580.661368</v>
      </c>
    </row>
    <row r="20" ht="15" customHeight="1" spans="1:3">
      <c r="A20" s="148" t="s">
        <v>120</v>
      </c>
      <c r="B20" s="149" t="s">
        <v>97</v>
      </c>
      <c r="C20" s="150">
        <v>399.327768</v>
      </c>
    </row>
    <row r="21" ht="15" customHeight="1" spans="1:3">
      <c r="A21" s="148" t="s">
        <v>121</v>
      </c>
      <c r="B21" s="149" t="s">
        <v>99</v>
      </c>
      <c r="C21" s="150">
        <v>170.72</v>
      </c>
    </row>
    <row r="22" ht="15" customHeight="1" spans="1:3">
      <c r="A22" s="148" t="s">
        <v>122</v>
      </c>
      <c r="B22" s="151" t="s">
        <v>101</v>
      </c>
      <c r="C22" s="150">
        <v>0</v>
      </c>
    </row>
    <row r="23" ht="15" customHeight="1" spans="1:3">
      <c r="A23" s="148" t="s">
        <v>123</v>
      </c>
      <c r="B23" s="151" t="s">
        <v>124</v>
      </c>
      <c r="C23" s="150">
        <v>0</v>
      </c>
    </row>
    <row r="24" ht="15" customHeight="1" spans="1:3">
      <c r="A24" s="148" t="s">
        <v>125</v>
      </c>
      <c r="B24" s="151" t="s">
        <v>126</v>
      </c>
      <c r="C24" s="150">
        <v>0</v>
      </c>
    </row>
    <row r="25" ht="15" customHeight="1" spans="1:3">
      <c r="A25" s="148" t="s">
        <v>127</v>
      </c>
      <c r="B25" s="151" t="s">
        <v>128</v>
      </c>
      <c r="C25" s="150">
        <v>0</v>
      </c>
    </row>
    <row r="26" ht="15" customHeight="1" spans="1:3">
      <c r="A26" s="148" t="s">
        <v>129</v>
      </c>
      <c r="B26" s="151" t="s">
        <v>115</v>
      </c>
      <c r="C26" s="150">
        <v>5.6136</v>
      </c>
    </row>
    <row r="27" ht="15" customHeight="1" spans="1:3">
      <c r="A27" s="148" t="s">
        <v>130</v>
      </c>
      <c r="B27" s="151" t="s">
        <v>131</v>
      </c>
      <c r="C27" s="150">
        <v>5</v>
      </c>
    </row>
    <row r="28" ht="15" customHeight="1" spans="1:3">
      <c r="A28" s="146" t="s">
        <v>132</v>
      </c>
      <c r="B28" s="146" t="s">
        <v>133</v>
      </c>
      <c r="C28" s="147">
        <v>44720.62608</v>
      </c>
    </row>
    <row r="29" ht="15" customHeight="1" spans="1:3">
      <c r="A29" s="148" t="s">
        <v>134</v>
      </c>
      <c r="B29" s="149" t="s">
        <v>97</v>
      </c>
      <c r="C29" s="150">
        <v>35515.980208</v>
      </c>
    </row>
    <row r="30" ht="15" customHeight="1" spans="1:3">
      <c r="A30" s="148" t="s">
        <v>135</v>
      </c>
      <c r="B30" s="149" t="s">
        <v>99</v>
      </c>
      <c r="C30" s="150">
        <v>2103.614723</v>
      </c>
    </row>
    <row r="31" ht="15" customHeight="1" spans="1:3">
      <c r="A31" s="148" t="s">
        <v>136</v>
      </c>
      <c r="B31" s="151" t="s">
        <v>101</v>
      </c>
      <c r="C31" s="150">
        <v>0</v>
      </c>
    </row>
    <row r="32" ht="15" customHeight="1" spans="1:3">
      <c r="A32" s="148" t="s">
        <v>137</v>
      </c>
      <c r="B32" s="151" t="s">
        <v>138</v>
      </c>
      <c r="C32" s="150">
        <v>0</v>
      </c>
    </row>
    <row r="33" ht="15" customHeight="1" spans="1:3">
      <c r="A33" s="148" t="s">
        <v>139</v>
      </c>
      <c r="B33" s="151" t="s">
        <v>140</v>
      </c>
      <c r="C33" s="150">
        <v>0</v>
      </c>
    </row>
    <row r="34" ht="15" customHeight="1" spans="1:3">
      <c r="A34" s="148" t="s">
        <v>141</v>
      </c>
      <c r="B34" s="149" t="s">
        <v>142</v>
      </c>
      <c r="C34" s="150">
        <v>0</v>
      </c>
    </row>
    <row r="35" ht="15" customHeight="1" spans="1:3">
      <c r="A35" s="148" t="s">
        <v>143</v>
      </c>
      <c r="B35" s="151" t="s">
        <v>144</v>
      </c>
      <c r="C35" s="150">
        <v>0</v>
      </c>
    </row>
    <row r="36" ht="15" customHeight="1" spans="1:3">
      <c r="A36" s="148" t="s">
        <v>145</v>
      </c>
      <c r="B36" s="151" t="s">
        <v>115</v>
      </c>
      <c r="C36" s="150">
        <v>6604.568949</v>
      </c>
    </row>
    <row r="37" ht="15" customHeight="1" spans="1:3">
      <c r="A37" s="148" t="s">
        <v>146</v>
      </c>
      <c r="B37" s="151" t="s">
        <v>147</v>
      </c>
      <c r="C37" s="150">
        <v>496.4622</v>
      </c>
    </row>
    <row r="38" ht="15" customHeight="1" spans="1:3">
      <c r="A38" s="146" t="s">
        <v>148</v>
      </c>
      <c r="B38" s="146" t="s">
        <v>149</v>
      </c>
      <c r="C38" s="147">
        <v>1156.538732</v>
      </c>
    </row>
    <row r="39" ht="15" customHeight="1" spans="1:3">
      <c r="A39" s="148" t="s">
        <v>150</v>
      </c>
      <c r="B39" s="149" t="s">
        <v>97</v>
      </c>
      <c r="C39" s="150">
        <v>1054.538732</v>
      </c>
    </row>
    <row r="40" ht="15" customHeight="1" spans="1:3">
      <c r="A40" s="148" t="s">
        <v>151</v>
      </c>
      <c r="B40" s="149" t="s">
        <v>99</v>
      </c>
      <c r="C40" s="150">
        <v>0</v>
      </c>
    </row>
    <row r="41" ht="15" customHeight="1" spans="1:3">
      <c r="A41" s="148" t="s">
        <v>152</v>
      </c>
      <c r="B41" s="151" t="s">
        <v>101</v>
      </c>
      <c r="C41" s="150">
        <v>0</v>
      </c>
    </row>
    <row r="42" ht="15" customHeight="1" spans="1:3">
      <c r="A42" s="148" t="s">
        <v>153</v>
      </c>
      <c r="B42" s="151" t="s">
        <v>154</v>
      </c>
      <c r="C42" s="150">
        <v>0</v>
      </c>
    </row>
    <row r="43" ht="15" customHeight="1" spans="1:3">
      <c r="A43" s="148" t="s">
        <v>155</v>
      </c>
      <c r="B43" s="151" t="s">
        <v>156</v>
      </c>
      <c r="C43" s="150">
        <v>0</v>
      </c>
    </row>
    <row r="44" ht="15" customHeight="1" spans="1:3">
      <c r="A44" s="148" t="s">
        <v>157</v>
      </c>
      <c r="B44" s="149" t="s">
        <v>158</v>
      </c>
      <c r="C44" s="150">
        <v>0</v>
      </c>
    </row>
    <row r="45" ht="15" customHeight="1" spans="1:3">
      <c r="A45" s="148" t="s">
        <v>159</v>
      </c>
      <c r="B45" s="149" t="s">
        <v>160</v>
      </c>
      <c r="C45" s="150">
        <v>0</v>
      </c>
    </row>
    <row r="46" ht="15" customHeight="1" spans="1:3">
      <c r="A46" s="148" t="s">
        <v>161</v>
      </c>
      <c r="B46" s="149" t="s">
        <v>162</v>
      </c>
      <c r="C46" s="150">
        <v>0</v>
      </c>
    </row>
    <row r="47" ht="15" customHeight="1" spans="1:3">
      <c r="A47" s="148" t="s">
        <v>163</v>
      </c>
      <c r="B47" s="149" t="s">
        <v>115</v>
      </c>
      <c r="C47" s="150">
        <v>0</v>
      </c>
    </row>
    <row r="48" ht="15" customHeight="1" spans="1:3">
      <c r="A48" s="148" t="s">
        <v>164</v>
      </c>
      <c r="B48" s="151" t="s">
        <v>165</v>
      </c>
      <c r="C48" s="150">
        <v>102</v>
      </c>
    </row>
    <row r="49" ht="15" customHeight="1" spans="1:3">
      <c r="A49" s="146" t="s">
        <v>166</v>
      </c>
      <c r="B49" s="146" t="s">
        <v>167</v>
      </c>
      <c r="C49" s="147">
        <v>845.058139</v>
      </c>
    </row>
    <row r="50" ht="15" customHeight="1" spans="1:3">
      <c r="A50" s="148" t="s">
        <v>168</v>
      </c>
      <c r="B50" s="151" t="s">
        <v>97</v>
      </c>
      <c r="C50" s="150">
        <v>545.058139</v>
      </c>
    </row>
    <row r="51" ht="15" customHeight="1" spans="1:3">
      <c r="A51" s="148" t="s">
        <v>169</v>
      </c>
      <c r="B51" s="152" t="s">
        <v>99</v>
      </c>
      <c r="C51" s="150">
        <v>0</v>
      </c>
    </row>
    <row r="52" ht="15" customHeight="1" spans="1:3">
      <c r="A52" s="148" t="s">
        <v>170</v>
      </c>
      <c r="B52" s="149" t="s">
        <v>101</v>
      </c>
      <c r="C52" s="150">
        <v>0</v>
      </c>
    </row>
    <row r="53" ht="15" customHeight="1" spans="1:3">
      <c r="A53" s="148" t="s">
        <v>171</v>
      </c>
      <c r="B53" s="149" t="s">
        <v>172</v>
      </c>
      <c r="C53" s="150">
        <v>0</v>
      </c>
    </row>
    <row r="54" ht="15" customHeight="1" spans="1:3">
      <c r="A54" s="148" t="s">
        <v>173</v>
      </c>
      <c r="B54" s="149" t="s">
        <v>174</v>
      </c>
      <c r="C54" s="150">
        <v>0</v>
      </c>
    </row>
    <row r="55" ht="15" customHeight="1" spans="1:3">
      <c r="A55" s="148" t="s">
        <v>175</v>
      </c>
      <c r="B55" s="151" t="s">
        <v>176</v>
      </c>
      <c r="C55" s="150">
        <v>0</v>
      </c>
    </row>
    <row r="56" ht="15" customHeight="1" spans="1:3">
      <c r="A56" s="148" t="s">
        <v>177</v>
      </c>
      <c r="B56" s="151" t="s">
        <v>178</v>
      </c>
      <c r="C56" s="150">
        <v>0</v>
      </c>
    </row>
    <row r="57" ht="15" customHeight="1" spans="1:3">
      <c r="A57" s="148" t="s">
        <v>179</v>
      </c>
      <c r="B57" s="151" t="s">
        <v>180</v>
      </c>
      <c r="C57" s="150">
        <v>300</v>
      </c>
    </row>
    <row r="58" ht="15" customHeight="1" spans="1:3">
      <c r="A58" s="148" t="s">
        <v>181</v>
      </c>
      <c r="B58" s="149" t="s">
        <v>115</v>
      </c>
      <c r="C58" s="150">
        <v>0</v>
      </c>
    </row>
    <row r="59" ht="15" customHeight="1" spans="1:3">
      <c r="A59" s="148" t="s">
        <v>182</v>
      </c>
      <c r="B59" s="151" t="s">
        <v>183</v>
      </c>
      <c r="C59" s="150">
        <v>0</v>
      </c>
    </row>
    <row r="60" ht="15" customHeight="1" spans="1:3">
      <c r="A60" s="146" t="s">
        <v>184</v>
      </c>
      <c r="B60" s="146" t="s">
        <v>185</v>
      </c>
      <c r="C60" s="147">
        <v>2456.523801</v>
      </c>
    </row>
    <row r="61" ht="15" customHeight="1" spans="1:3">
      <c r="A61" s="148" t="s">
        <v>186</v>
      </c>
      <c r="B61" s="151" t="s">
        <v>97</v>
      </c>
      <c r="C61" s="150">
        <v>1819.347101</v>
      </c>
    </row>
    <row r="62" ht="15" customHeight="1" spans="1:3">
      <c r="A62" s="148" t="s">
        <v>187</v>
      </c>
      <c r="B62" s="152" t="s">
        <v>99</v>
      </c>
      <c r="C62" s="150">
        <v>260</v>
      </c>
    </row>
    <row r="63" ht="15" customHeight="1" spans="1:3">
      <c r="A63" s="148" t="s">
        <v>188</v>
      </c>
      <c r="B63" s="152" t="s">
        <v>101</v>
      </c>
      <c r="C63" s="150">
        <v>0</v>
      </c>
    </row>
    <row r="64" ht="15" customHeight="1" spans="1:3">
      <c r="A64" s="148" t="s">
        <v>189</v>
      </c>
      <c r="B64" s="152" t="s">
        <v>190</v>
      </c>
      <c r="C64" s="150">
        <v>0</v>
      </c>
    </row>
    <row r="65" ht="15" customHeight="1" spans="1:3">
      <c r="A65" s="148" t="s">
        <v>191</v>
      </c>
      <c r="B65" s="152" t="s">
        <v>192</v>
      </c>
      <c r="C65" s="150">
        <v>0</v>
      </c>
    </row>
    <row r="66" ht="15" customHeight="1" spans="1:3">
      <c r="A66" s="148" t="s">
        <v>193</v>
      </c>
      <c r="B66" s="152" t="s">
        <v>194</v>
      </c>
      <c r="C66" s="150">
        <v>0</v>
      </c>
    </row>
    <row r="67" ht="15" customHeight="1" spans="1:3">
      <c r="A67" s="148" t="s">
        <v>195</v>
      </c>
      <c r="B67" s="149" t="s">
        <v>196</v>
      </c>
      <c r="C67" s="150">
        <v>0</v>
      </c>
    </row>
    <row r="68" ht="15" customHeight="1" spans="1:3">
      <c r="A68" s="148" t="s">
        <v>197</v>
      </c>
      <c r="B68" s="151" t="s">
        <v>198</v>
      </c>
      <c r="C68" s="150">
        <v>0</v>
      </c>
    </row>
    <row r="69" ht="15" customHeight="1" spans="1:3">
      <c r="A69" s="148" t="s">
        <v>199</v>
      </c>
      <c r="B69" s="151" t="s">
        <v>115</v>
      </c>
      <c r="C69" s="150">
        <v>377.1767</v>
      </c>
    </row>
    <row r="70" ht="15" customHeight="1" spans="1:3">
      <c r="A70" s="148" t="s">
        <v>200</v>
      </c>
      <c r="B70" s="151" t="s">
        <v>201</v>
      </c>
      <c r="C70" s="150">
        <v>0</v>
      </c>
    </row>
    <row r="71" s="133" customFormat="1" ht="15" customHeight="1" spans="1:3">
      <c r="A71" s="146" t="s">
        <v>202</v>
      </c>
      <c r="B71" s="146" t="s">
        <v>203</v>
      </c>
      <c r="C71" s="147">
        <v>3000</v>
      </c>
    </row>
    <row r="72" ht="15" customHeight="1" spans="1:3">
      <c r="A72" s="148" t="s">
        <v>204</v>
      </c>
      <c r="B72" s="149" t="s">
        <v>97</v>
      </c>
      <c r="C72" s="150"/>
    </row>
    <row r="73" ht="15" customHeight="1" spans="1:3">
      <c r="A73" s="148" t="s">
        <v>205</v>
      </c>
      <c r="B73" s="149" t="s">
        <v>99</v>
      </c>
      <c r="C73" s="150"/>
    </row>
    <row r="74" ht="15" customHeight="1" spans="1:3">
      <c r="A74" s="148" t="s">
        <v>206</v>
      </c>
      <c r="B74" s="151" t="s">
        <v>101</v>
      </c>
      <c r="C74" s="150"/>
    </row>
    <row r="75" ht="15" customHeight="1" spans="1:3">
      <c r="A75" s="148" t="s">
        <v>207</v>
      </c>
      <c r="B75" s="149" t="s">
        <v>196</v>
      </c>
      <c r="C75" s="150"/>
    </row>
    <row r="76" ht="15" customHeight="1" spans="1:3">
      <c r="A76" s="148" t="s">
        <v>208</v>
      </c>
      <c r="B76" s="151" t="s">
        <v>209</v>
      </c>
      <c r="C76" s="150"/>
    </row>
    <row r="77" ht="15" customHeight="1" spans="1:3">
      <c r="A77" s="148" t="s">
        <v>210</v>
      </c>
      <c r="B77" s="151" t="s">
        <v>115</v>
      </c>
      <c r="C77" s="150"/>
    </row>
    <row r="78" ht="15" customHeight="1" spans="1:3">
      <c r="A78" s="148" t="s">
        <v>211</v>
      </c>
      <c r="B78" s="151" t="s">
        <v>212</v>
      </c>
      <c r="C78" s="150">
        <v>3000</v>
      </c>
    </row>
    <row r="79" ht="15" customHeight="1" spans="1:3">
      <c r="A79" s="146" t="s">
        <v>213</v>
      </c>
      <c r="B79" s="146" t="s">
        <v>214</v>
      </c>
      <c r="C79" s="147">
        <v>489.337443</v>
      </c>
    </row>
    <row r="80" ht="15" customHeight="1" spans="1:3">
      <c r="A80" s="148" t="s">
        <v>215</v>
      </c>
      <c r="B80" s="149" t="s">
        <v>97</v>
      </c>
      <c r="C80" s="150">
        <v>479.023443</v>
      </c>
    </row>
    <row r="81" ht="15" customHeight="1" spans="1:3">
      <c r="A81" s="148" t="s">
        <v>216</v>
      </c>
      <c r="B81" s="149" t="s">
        <v>99</v>
      </c>
      <c r="C81" s="150">
        <v>0</v>
      </c>
    </row>
    <row r="82" ht="15" customHeight="1" spans="1:3">
      <c r="A82" s="148" t="s">
        <v>217</v>
      </c>
      <c r="B82" s="149" t="s">
        <v>101</v>
      </c>
      <c r="C82" s="150">
        <v>0</v>
      </c>
    </row>
    <row r="83" ht="15" customHeight="1" spans="1:3">
      <c r="A83" s="148" t="s">
        <v>218</v>
      </c>
      <c r="B83" s="151" t="s">
        <v>219</v>
      </c>
      <c r="C83" s="150">
        <v>0</v>
      </c>
    </row>
    <row r="84" ht="15" customHeight="1" spans="1:3">
      <c r="A84" s="148" t="s">
        <v>220</v>
      </c>
      <c r="B84" s="151" t="s">
        <v>221</v>
      </c>
      <c r="C84" s="150">
        <v>0</v>
      </c>
    </row>
    <row r="85" ht="15" customHeight="1" spans="1:3">
      <c r="A85" s="148" t="s">
        <v>222</v>
      </c>
      <c r="B85" s="151" t="s">
        <v>196</v>
      </c>
      <c r="C85" s="150">
        <v>0</v>
      </c>
    </row>
    <row r="86" ht="15" customHeight="1" spans="1:3">
      <c r="A86" s="148" t="s">
        <v>223</v>
      </c>
      <c r="B86" s="151" t="s">
        <v>115</v>
      </c>
      <c r="C86" s="150">
        <v>10.314</v>
      </c>
    </row>
    <row r="87" ht="15" customHeight="1" spans="1:3">
      <c r="A87" s="148" t="s">
        <v>224</v>
      </c>
      <c r="B87" s="152" t="s">
        <v>225</v>
      </c>
      <c r="C87" s="150"/>
    </row>
    <row r="88" ht="15" customHeight="1" spans="1:3">
      <c r="A88" s="146" t="s">
        <v>226</v>
      </c>
      <c r="B88" s="146" t="s">
        <v>227</v>
      </c>
      <c r="C88" s="147"/>
    </row>
    <row r="89" ht="15" customHeight="1" spans="1:3">
      <c r="A89" s="148" t="s">
        <v>228</v>
      </c>
      <c r="B89" s="149" t="s">
        <v>97</v>
      </c>
      <c r="C89" s="150"/>
    </row>
    <row r="90" ht="15" customHeight="1" spans="1:3">
      <c r="A90" s="148" t="s">
        <v>229</v>
      </c>
      <c r="B90" s="151" t="s">
        <v>99</v>
      </c>
      <c r="C90" s="150"/>
    </row>
    <row r="91" ht="15" customHeight="1" spans="1:3">
      <c r="A91" s="148" t="s">
        <v>230</v>
      </c>
      <c r="B91" s="151" t="s">
        <v>101</v>
      </c>
      <c r="C91" s="150"/>
    </row>
    <row r="92" ht="15" customHeight="1" spans="1:3">
      <c r="A92" s="148" t="s">
        <v>231</v>
      </c>
      <c r="B92" s="149" t="s">
        <v>232</v>
      </c>
      <c r="C92" s="150"/>
    </row>
    <row r="93" ht="15" customHeight="1" spans="1:3">
      <c r="A93" s="148" t="s">
        <v>233</v>
      </c>
      <c r="B93" s="149" t="s">
        <v>234</v>
      </c>
      <c r="C93" s="150"/>
    </row>
    <row r="94" ht="15" customHeight="1" spans="1:3">
      <c r="A94" s="148" t="s">
        <v>235</v>
      </c>
      <c r="B94" s="149" t="s">
        <v>196</v>
      </c>
      <c r="C94" s="150"/>
    </row>
    <row r="95" ht="15" customHeight="1" spans="1:3">
      <c r="A95" s="148" t="s">
        <v>236</v>
      </c>
      <c r="B95" s="149" t="s">
        <v>237</v>
      </c>
      <c r="C95" s="150"/>
    </row>
    <row r="96" ht="15" customHeight="1" spans="1:3">
      <c r="A96" s="148" t="s">
        <v>238</v>
      </c>
      <c r="B96" s="149" t="s">
        <v>239</v>
      </c>
      <c r="C96" s="150"/>
    </row>
    <row r="97" ht="15" customHeight="1" spans="1:3">
      <c r="A97" s="148" t="s">
        <v>240</v>
      </c>
      <c r="B97" s="149" t="s">
        <v>241</v>
      </c>
      <c r="C97" s="150"/>
    </row>
    <row r="98" ht="15" customHeight="1" spans="1:3">
      <c r="A98" s="148" t="s">
        <v>242</v>
      </c>
      <c r="B98" s="149" t="s">
        <v>243</v>
      </c>
      <c r="C98" s="150"/>
    </row>
    <row r="99" ht="15" customHeight="1" spans="1:3">
      <c r="A99" s="148" t="s">
        <v>244</v>
      </c>
      <c r="B99" s="151" t="s">
        <v>115</v>
      </c>
      <c r="C99" s="150"/>
    </row>
    <row r="100" ht="15" customHeight="1" spans="1:3">
      <c r="A100" s="148" t="s">
        <v>245</v>
      </c>
      <c r="B100" s="151" t="s">
        <v>246</v>
      </c>
      <c r="C100" s="150"/>
    </row>
    <row r="101" ht="15" customHeight="1" spans="1:3">
      <c r="A101" s="146" t="s">
        <v>247</v>
      </c>
      <c r="B101" s="146" t="s">
        <v>248</v>
      </c>
      <c r="C101" s="147">
        <v>1833.675707</v>
      </c>
    </row>
    <row r="102" ht="15" customHeight="1" spans="1:3">
      <c r="A102" s="148" t="s">
        <v>249</v>
      </c>
      <c r="B102" s="149" t="s">
        <v>97</v>
      </c>
      <c r="C102" s="150">
        <v>1297.151407</v>
      </c>
    </row>
    <row r="103" ht="15" customHeight="1" spans="1:3">
      <c r="A103" s="148" t="s">
        <v>250</v>
      </c>
      <c r="B103" s="149" t="s">
        <v>99</v>
      </c>
      <c r="C103" s="150">
        <v>0</v>
      </c>
    </row>
    <row r="104" ht="15" customHeight="1" spans="1:3">
      <c r="A104" s="148" t="s">
        <v>251</v>
      </c>
      <c r="B104" s="149" t="s">
        <v>101</v>
      </c>
      <c r="C104" s="150">
        <v>0</v>
      </c>
    </row>
    <row r="105" ht="15" customHeight="1" spans="1:3">
      <c r="A105" s="148" t="s">
        <v>252</v>
      </c>
      <c r="B105" s="151" t="s">
        <v>253</v>
      </c>
      <c r="C105" s="150">
        <v>400</v>
      </c>
    </row>
    <row r="106" ht="15" customHeight="1" spans="1:3">
      <c r="A106" s="148" t="s">
        <v>254</v>
      </c>
      <c r="B106" s="151" t="s">
        <v>255</v>
      </c>
      <c r="C106" s="150">
        <v>30</v>
      </c>
    </row>
    <row r="107" ht="15" customHeight="1" spans="1:3">
      <c r="A107" s="148" t="s">
        <v>256</v>
      </c>
      <c r="B107" s="151" t="s">
        <v>257</v>
      </c>
      <c r="C107" s="150">
        <v>90</v>
      </c>
    </row>
    <row r="108" ht="15" customHeight="1" spans="1:3">
      <c r="A108" s="148" t="s">
        <v>258</v>
      </c>
      <c r="B108" s="149" t="s">
        <v>115</v>
      </c>
      <c r="C108" s="150">
        <v>16.5243</v>
      </c>
    </row>
    <row r="109" ht="15" customHeight="1" spans="1:3">
      <c r="A109" s="148" t="s">
        <v>259</v>
      </c>
      <c r="B109" s="149" t="s">
        <v>260</v>
      </c>
      <c r="C109" s="150">
        <v>0</v>
      </c>
    </row>
    <row r="110" ht="15" customHeight="1" spans="1:3">
      <c r="A110" s="146" t="s">
        <v>261</v>
      </c>
      <c r="B110" s="146" t="s">
        <v>262</v>
      </c>
      <c r="C110" s="147">
        <v>1330.443242</v>
      </c>
    </row>
    <row r="111" ht="15" customHeight="1" spans="1:3">
      <c r="A111" s="148" t="s">
        <v>263</v>
      </c>
      <c r="B111" s="149" t="s">
        <v>97</v>
      </c>
      <c r="C111" s="150">
        <v>172.162838</v>
      </c>
    </row>
    <row r="112" ht="15" customHeight="1" spans="1:3">
      <c r="A112" s="148" t="s">
        <v>264</v>
      </c>
      <c r="B112" s="149" t="s">
        <v>99</v>
      </c>
      <c r="C112" s="150">
        <v>71</v>
      </c>
    </row>
    <row r="113" ht="15" customHeight="1" spans="1:3">
      <c r="A113" s="148" t="s">
        <v>265</v>
      </c>
      <c r="B113" s="149" t="s">
        <v>101</v>
      </c>
      <c r="C113" s="150">
        <v>0</v>
      </c>
    </row>
    <row r="114" ht="15" customHeight="1" spans="1:3">
      <c r="A114" s="148" t="s">
        <v>266</v>
      </c>
      <c r="B114" s="151" t="s">
        <v>267</v>
      </c>
      <c r="C114" s="150">
        <v>0</v>
      </c>
    </row>
    <row r="115" ht="15" customHeight="1" spans="1:3">
      <c r="A115" s="148" t="s">
        <v>268</v>
      </c>
      <c r="B115" s="151" t="s">
        <v>269</v>
      </c>
      <c r="C115" s="150">
        <v>0</v>
      </c>
    </row>
    <row r="116" ht="15" customHeight="1" spans="1:3">
      <c r="A116" s="148" t="s">
        <v>270</v>
      </c>
      <c r="B116" s="151" t="s">
        <v>271</v>
      </c>
      <c r="C116" s="150">
        <v>0</v>
      </c>
    </row>
    <row r="117" ht="15" customHeight="1" spans="1:3">
      <c r="A117" s="148" t="s">
        <v>272</v>
      </c>
      <c r="B117" s="149" t="s">
        <v>273</v>
      </c>
      <c r="C117" s="150">
        <v>0</v>
      </c>
    </row>
    <row r="118" ht="15" customHeight="1" spans="1:3">
      <c r="A118" s="148" t="s">
        <v>274</v>
      </c>
      <c r="B118" s="149" t="s">
        <v>275</v>
      </c>
      <c r="C118" s="150">
        <v>41</v>
      </c>
    </row>
    <row r="119" ht="15" customHeight="1" spans="1:3">
      <c r="A119" s="148" t="s">
        <v>276</v>
      </c>
      <c r="B119" s="149" t="s">
        <v>115</v>
      </c>
      <c r="C119" s="150">
        <v>1046.280404</v>
      </c>
    </row>
    <row r="120" ht="15" customHeight="1" spans="1:3">
      <c r="A120" s="148" t="s">
        <v>277</v>
      </c>
      <c r="B120" s="151" t="s">
        <v>278</v>
      </c>
      <c r="C120" s="150">
        <v>0</v>
      </c>
    </row>
    <row r="121" ht="15" customHeight="1" spans="1:3">
      <c r="A121" s="146" t="s">
        <v>279</v>
      </c>
      <c r="B121" s="146" t="s">
        <v>280</v>
      </c>
      <c r="C121" s="147"/>
    </row>
    <row r="122" ht="15" customHeight="1" spans="1:3">
      <c r="A122" s="148" t="s">
        <v>281</v>
      </c>
      <c r="B122" s="151" t="s">
        <v>97</v>
      </c>
      <c r="C122" s="150"/>
    </row>
    <row r="123" ht="15" customHeight="1" spans="1:3">
      <c r="A123" s="148" t="s">
        <v>282</v>
      </c>
      <c r="B123" s="152" t="s">
        <v>99</v>
      </c>
      <c r="C123" s="150"/>
    </row>
    <row r="124" ht="15" customHeight="1" spans="1:3">
      <c r="A124" s="148" t="s">
        <v>283</v>
      </c>
      <c r="B124" s="149" t="s">
        <v>101</v>
      </c>
      <c r="C124" s="150"/>
    </row>
    <row r="125" ht="15" customHeight="1" spans="1:3">
      <c r="A125" s="148" t="s">
        <v>284</v>
      </c>
      <c r="B125" s="149" t="s">
        <v>285</v>
      </c>
      <c r="C125" s="150"/>
    </row>
    <row r="126" ht="15" customHeight="1" spans="1:3">
      <c r="A126" s="148" t="s">
        <v>286</v>
      </c>
      <c r="B126" s="149" t="s">
        <v>287</v>
      </c>
      <c r="C126" s="150"/>
    </row>
    <row r="127" ht="15" customHeight="1" spans="1:3">
      <c r="A127" s="148" t="s">
        <v>288</v>
      </c>
      <c r="B127" s="151" t="s">
        <v>289</v>
      </c>
      <c r="C127" s="150"/>
    </row>
    <row r="128" ht="15" customHeight="1" spans="1:3">
      <c r="A128" s="148" t="s">
        <v>290</v>
      </c>
      <c r="B128" s="149" t="s">
        <v>291</v>
      </c>
      <c r="C128" s="150"/>
    </row>
    <row r="129" ht="15" customHeight="1" spans="1:3">
      <c r="A129" s="148" t="s">
        <v>292</v>
      </c>
      <c r="B129" s="149" t="s">
        <v>293</v>
      </c>
      <c r="C129" s="150"/>
    </row>
    <row r="130" ht="15" customHeight="1" spans="1:3">
      <c r="A130" s="148" t="s">
        <v>294</v>
      </c>
      <c r="B130" s="149" t="s">
        <v>295</v>
      </c>
      <c r="C130" s="150"/>
    </row>
    <row r="131" ht="15" customHeight="1" spans="1:3">
      <c r="A131" s="148" t="s">
        <v>296</v>
      </c>
      <c r="B131" s="149" t="s">
        <v>115</v>
      </c>
      <c r="C131" s="150"/>
    </row>
    <row r="132" ht="15" customHeight="1" spans="1:3">
      <c r="A132" s="148" t="s">
        <v>297</v>
      </c>
      <c r="B132" s="149" t="s">
        <v>298</v>
      </c>
      <c r="C132" s="150"/>
    </row>
    <row r="133" ht="15" customHeight="1" spans="1:3">
      <c r="A133" s="146" t="s">
        <v>299</v>
      </c>
      <c r="B133" s="146" t="s">
        <v>300</v>
      </c>
      <c r="C133" s="147">
        <v>200</v>
      </c>
    </row>
    <row r="134" ht="15" customHeight="1" spans="1:3">
      <c r="A134" s="148" t="s">
        <v>301</v>
      </c>
      <c r="B134" s="149" t="s">
        <v>97</v>
      </c>
      <c r="C134" s="150"/>
    </row>
    <row r="135" ht="15" customHeight="1" spans="1:3">
      <c r="A135" s="148" t="s">
        <v>302</v>
      </c>
      <c r="B135" s="149" t="s">
        <v>99</v>
      </c>
      <c r="C135" s="150"/>
    </row>
    <row r="136" ht="15" customHeight="1" spans="1:3">
      <c r="A136" s="148" t="s">
        <v>303</v>
      </c>
      <c r="B136" s="151" t="s">
        <v>101</v>
      </c>
      <c r="C136" s="150"/>
    </row>
    <row r="137" ht="15" customHeight="1" spans="1:3">
      <c r="A137" s="148" t="s">
        <v>304</v>
      </c>
      <c r="B137" s="151" t="s">
        <v>305</v>
      </c>
      <c r="C137" s="150">
        <v>200</v>
      </c>
    </row>
    <row r="138" ht="15" customHeight="1" spans="1:3">
      <c r="A138" s="148" t="s">
        <v>306</v>
      </c>
      <c r="B138" s="151" t="s">
        <v>115</v>
      </c>
      <c r="C138" s="150"/>
    </row>
    <row r="139" ht="15" customHeight="1" spans="1:3">
      <c r="A139" s="148" t="s">
        <v>307</v>
      </c>
      <c r="B139" s="152" t="s">
        <v>308</v>
      </c>
      <c r="C139" s="150"/>
    </row>
    <row r="140" ht="15" customHeight="1" spans="1:3">
      <c r="A140" s="146" t="s">
        <v>309</v>
      </c>
      <c r="B140" s="146" t="s">
        <v>310</v>
      </c>
      <c r="C140" s="147"/>
    </row>
    <row r="141" ht="15" customHeight="1" spans="1:3">
      <c r="A141" s="148" t="s">
        <v>311</v>
      </c>
      <c r="B141" s="149" t="s">
        <v>97</v>
      </c>
      <c r="C141" s="150"/>
    </row>
    <row r="142" ht="15" customHeight="1" spans="1:3">
      <c r="A142" s="148" t="s">
        <v>312</v>
      </c>
      <c r="B142" s="151" t="s">
        <v>99</v>
      </c>
      <c r="C142" s="150"/>
    </row>
    <row r="143" ht="15" customHeight="1" spans="1:3">
      <c r="A143" s="148" t="s">
        <v>313</v>
      </c>
      <c r="B143" s="151" t="s">
        <v>101</v>
      </c>
      <c r="C143" s="150"/>
    </row>
    <row r="144" ht="15" customHeight="1" spans="1:3">
      <c r="A144" s="148" t="s">
        <v>314</v>
      </c>
      <c r="B144" s="151" t="s">
        <v>315</v>
      </c>
      <c r="C144" s="150"/>
    </row>
    <row r="145" ht="15" customHeight="1" spans="1:3">
      <c r="A145" s="148" t="s">
        <v>316</v>
      </c>
      <c r="B145" s="152" t="s">
        <v>317</v>
      </c>
      <c r="C145" s="150"/>
    </row>
    <row r="146" ht="15" customHeight="1" spans="1:3">
      <c r="A146" s="148" t="s">
        <v>318</v>
      </c>
      <c r="B146" s="149" t="s">
        <v>115</v>
      </c>
      <c r="C146" s="150"/>
    </row>
    <row r="147" ht="15" customHeight="1" spans="1:3">
      <c r="A147" s="148" t="s">
        <v>319</v>
      </c>
      <c r="B147" s="149" t="s">
        <v>320</v>
      </c>
      <c r="C147" s="150"/>
    </row>
    <row r="148" ht="15" customHeight="1" spans="1:3">
      <c r="A148" s="146" t="s">
        <v>321</v>
      </c>
      <c r="B148" s="146" t="s">
        <v>322</v>
      </c>
      <c r="C148" s="147">
        <v>308.170316</v>
      </c>
    </row>
    <row r="149" ht="15" customHeight="1" spans="1:3">
      <c r="A149" s="148" t="s">
        <v>323</v>
      </c>
      <c r="B149" s="151" t="s">
        <v>97</v>
      </c>
      <c r="C149" s="150">
        <v>160.170316</v>
      </c>
    </row>
    <row r="150" ht="15" customHeight="1" spans="1:3">
      <c r="A150" s="148" t="s">
        <v>324</v>
      </c>
      <c r="B150" s="151" t="s">
        <v>99</v>
      </c>
      <c r="C150" s="150">
        <v>148</v>
      </c>
    </row>
    <row r="151" ht="15" customHeight="1" spans="1:3">
      <c r="A151" s="148" t="s">
        <v>325</v>
      </c>
      <c r="B151" s="149" t="s">
        <v>101</v>
      </c>
      <c r="C151" s="150"/>
    </row>
    <row r="152" ht="15" customHeight="1" spans="1:3">
      <c r="A152" s="148" t="s">
        <v>326</v>
      </c>
      <c r="B152" s="149" t="s">
        <v>327</v>
      </c>
      <c r="C152" s="150"/>
    </row>
    <row r="153" ht="15" customHeight="1" spans="1:3">
      <c r="A153" s="148" t="s">
        <v>328</v>
      </c>
      <c r="B153" s="149" t="s">
        <v>329</v>
      </c>
      <c r="C153" s="150"/>
    </row>
    <row r="154" ht="15" customHeight="1" spans="1:3">
      <c r="A154" s="146" t="s">
        <v>330</v>
      </c>
      <c r="B154" s="146" t="s">
        <v>331</v>
      </c>
      <c r="C154" s="147">
        <v>72.805443</v>
      </c>
    </row>
    <row r="155" ht="15" customHeight="1" spans="1:3">
      <c r="A155" s="148" t="s">
        <v>332</v>
      </c>
      <c r="B155" s="151" t="s">
        <v>97</v>
      </c>
      <c r="C155" s="150">
        <v>51.805443</v>
      </c>
    </row>
    <row r="156" ht="15" customHeight="1" spans="1:3">
      <c r="A156" s="148" t="s">
        <v>333</v>
      </c>
      <c r="B156" s="151" t="s">
        <v>99</v>
      </c>
      <c r="C156" s="150">
        <v>21</v>
      </c>
    </row>
    <row r="157" ht="15" customHeight="1" spans="1:3">
      <c r="A157" s="148" t="s">
        <v>334</v>
      </c>
      <c r="B157" s="152" t="s">
        <v>101</v>
      </c>
      <c r="C157" s="150"/>
    </row>
    <row r="158" ht="15" customHeight="1" spans="1:3">
      <c r="A158" s="148" t="s">
        <v>335</v>
      </c>
      <c r="B158" s="149" t="s">
        <v>128</v>
      </c>
      <c r="C158" s="150"/>
    </row>
    <row r="159" ht="15" customHeight="1" spans="1:3">
      <c r="A159" s="148" t="s">
        <v>336</v>
      </c>
      <c r="B159" s="149" t="s">
        <v>115</v>
      </c>
      <c r="C159" s="150"/>
    </row>
    <row r="160" ht="15" customHeight="1" spans="1:3">
      <c r="A160" s="148" t="s">
        <v>337</v>
      </c>
      <c r="B160" s="149" t="s">
        <v>338</v>
      </c>
      <c r="C160" s="150"/>
    </row>
    <row r="161" ht="15" customHeight="1" spans="1:3">
      <c r="A161" s="146" t="s">
        <v>339</v>
      </c>
      <c r="B161" s="146" t="s">
        <v>340</v>
      </c>
      <c r="C161" s="147">
        <v>501.123026</v>
      </c>
    </row>
    <row r="162" ht="15" customHeight="1" spans="1:3">
      <c r="A162" s="148" t="s">
        <v>341</v>
      </c>
      <c r="B162" s="151" t="s">
        <v>97</v>
      </c>
      <c r="C162" s="150">
        <v>299.074414</v>
      </c>
    </row>
    <row r="163" ht="15" customHeight="1" spans="1:3">
      <c r="A163" s="148" t="s">
        <v>342</v>
      </c>
      <c r="B163" s="151" t="s">
        <v>99</v>
      </c>
      <c r="C163" s="150">
        <v>147.5544</v>
      </c>
    </row>
    <row r="164" ht="15" customHeight="1" spans="1:3">
      <c r="A164" s="148" t="s">
        <v>343</v>
      </c>
      <c r="B164" s="149" t="s">
        <v>101</v>
      </c>
      <c r="C164" s="150"/>
    </row>
    <row r="165" ht="15" customHeight="1" spans="1:3">
      <c r="A165" s="148" t="s">
        <v>344</v>
      </c>
      <c r="B165" s="149" t="s">
        <v>345</v>
      </c>
      <c r="C165" s="150">
        <v>54.494212</v>
      </c>
    </row>
    <row r="166" ht="15" customHeight="1" spans="1:3">
      <c r="A166" s="148" t="s">
        <v>346</v>
      </c>
      <c r="B166" s="151" t="s">
        <v>115</v>
      </c>
      <c r="C166" s="150"/>
    </row>
    <row r="167" ht="15" customHeight="1" spans="1:3">
      <c r="A167" s="148" t="s">
        <v>347</v>
      </c>
      <c r="B167" s="151" t="s">
        <v>348</v>
      </c>
      <c r="C167" s="150"/>
    </row>
    <row r="168" ht="15" customHeight="1" spans="1:3">
      <c r="A168" s="146" t="s">
        <v>349</v>
      </c>
      <c r="B168" s="146" t="s">
        <v>350</v>
      </c>
      <c r="C168" s="147">
        <v>1334.035893</v>
      </c>
    </row>
    <row r="169" ht="15" customHeight="1" spans="1:3">
      <c r="A169" s="148" t="s">
        <v>351</v>
      </c>
      <c r="B169" s="151" t="s">
        <v>97</v>
      </c>
      <c r="C169" s="150">
        <v>577.446415</v>
      </c>
    </row>
    <row r="170" ht="15" customHeight="1" spans="1:3">
      <c r="A170" s="148" t="s">
        <v>352</v>
      </c>
      <c r="B170" s="149" t="s">
        <v>99</v>
      </c>
      <c r="C170" s="150">
        <v>0</v>
      </c>
    </row>
    <row r="171" ht="15" customHeight="1" spans="1:3">
      <c r="A171" s="148" t="s">
        <v>353</v>
      </c>
      <c r="B171" s="149" t="s">
        <v>101</v>
      </c>
      <c r="C171" s="150">
        <v>0</v>
      </c>
    </row>
    <row r="172" ht="15" customHeight="1" spans="1:3">
      <c r="A172" s="148" t="s">
        <v>354</v>
      </c>
      <c r="B172" s="149" t="s">
        <v>355</v>
      </c>
      <c r="C172" s="150">
        <v>0</v>
      </c>
    </row>
    <row r="173" ht="15" customHeight="1" spans="1:3">
      <c r="A173" s="148" t="s">
        <v>356</v>
      </c>
      <c r="B173" s="151" t="s">
        <v>115</v>
      </c>
      <c r="C173" s="150">
        <v>0</v>
      </c>
    </row>
    <row r="174" ht="15" customHeight="1" spans="1:3">
      <c r="A174" s="148" t="s">
        <v>357</v>
      </c>
      <c r="B174" s="151" t="s">
        <v>358</v>
      </c>
      <c r="C174" s="150">
        <v>756.589478</v>
      </c>
    </row>
    <row r="175" ht="15" customHeight="1" spans="1:3">
      <c r="A175" s="146" t="s">
        <v>359</v>
      </c>
      <c r="B175" s="146" t="s">
        <v>360</v>
      </c>
      <c r="C175" s="147">
        <v>806.688985</v>
      </c>
    </row>
    <row r="176" ht="15" customHeight="1" spans="1:3">
      <c r="A176" s="148" t="s">
        <v>361</v>
      </c>
      <c r="B176" s="149" t="s">
        <v>97</v>
      </c>
      <c r="C176" s="150">
        <v>690.640585</v>
      </c>
    </row>
    <row r="177" ht="15" customHeight="1" spans="1:3">
      <c r="A177" s="148" t="s">
        <v>362</v>
      </c>
      <c r="B177" s="149" t="s">
        <v>99</v>
      </c>
      <c r="C177" s="150">
        <v>32.328</v>
      </c>
    </row>
    <row r="178" ht="15" customHeight="1" spans="1:3">
      <c r="A178" s="148" t="s">
        <v>363</v>
      </c>
      <c r="B178" s="149" t="s">
        <v>101</v>
      </c>
      <c r="C178" s="150">
        <v>0</v>
      </c>
    </row>
    <row r="179" ht="15" customHeight="1" spans="1:3">
      <c r="A179" s="148" t="s">
        <v>364</v>
      </c>
      <c r="B179" s="149" t="s">
        <v>365</v>
      </c>
      <c r="C179" s="150">
        <v>0</v>
      </c>
    </row>
    <row r="180" ht="15" customHeight="1" spans="1:3">
      <c r="A180" s="148" t="s">
        <v>366</v>
      </c>
      <c r="B180" s="149" t="s">
        <v>115</v>
      </c>
      <c r="C180" s="150">
        <v>83.7204</v>
      </c>
    </row>
    <row r="181" ht="15" customHeight="1" spans="1:3">
      <c r="A181" s="148" t="s">
        <v>367</v>
      </c>
      <c r="B181" s="151" t="s">
        <v>368</v>
      </c>
      <c r="C181" s="150">
        <v>0</v>
      </c>
    </row>
    <row r="182" ht="15" customHeight="1" spans="1:3">
      <c r="A182" s="146" t="s">
        <v>369</v>
      </c>
      <c r="B182" s="146" t="s">
        <v>370</v>
      </c>
      <c r="C182" s="147">
        <v>525.369293</v>
      </c>
    </row>
    <row r="183" ht="15" customHeight="1" spans="1:3">
      <c r="A183" s="148" t="s">
        <v>371</v>
      </c>
      <c r="B183" s="152" t="s">
        <v>97</v>
      </c>
      <c r="C183" s="150">
        <v>525.369293</v>
      </c>
    </row>
    <row r="184" ht="15" customHeight="1" spans="1:3">
      <c r="A184" s="148" t="s">
        <v>372</v>
      </c>
      <c r="B184" s="149" t="s">
        <v>99</v>
      </c>
      <c r="C184" s="150"/>
    </row>
    <row r="185" ht="15" customHeight="1" spans="1:3">
      <c r="A185" s="148" t="s">
        <v>373</v>
      </c>
      <c r="B185" s="149" t="s">
        <v>101</v>
      </c>
      <c r="C185" s="150"/>
    </row>
    <row r="186" ht="15" customHeight="1" spans="1:3">
      <c r="A186" s="148" t="s">
        <v>374</v>
      </c>
      <c r="B186" s="149" t="s">
        <v>375</v>
      </c>
      <c r="C186" s="150"/>
    </row>
    <row r="187" ht="15" customHeight="1" spans="1:3">
      <c r="A187" s="148" t="s">
        <v>376</v>
      </c>
      <c r="B187" s="149" t="s">
        <v>115</v>
      </c>
      <c r="C187" s="150"/>
    </row>
    <row r="188" ht="15" customHeight="1" spans="1:3">
      <c r="A188" s="148" t="s">
        <v>377</v>
      </c>
      <c r="B188" s="151" t="s">
        <v>378</v>
      </c>
      <c r="C188" s="150"/>
    </row>
    <row r="189" ht="15" customHeight="1" spans="1:3">
      <c r="A189" s="146" t="s">
        <v>379</v>
      </c>
      <c r="B189" s="146" t="s">
        <v>380</v>
      </c>
      <c r="C189" s="147">
        <v>182.361743</v>
      </c>
    </row>
    <row r="190" ht="15" customHeight="1" spans="1:3">
      <c r="A190" s="148" t="s">
        <v>381</v>
      </c>
      <c r="B190" s="151" t="s">
        <v>97</v>
      </c>
      <c r="C190" s="150">
        <v>182.361743</v>
      </c>
    </row>
    <row r="191" ht="15" customHeight="1" spans="1:3">
      <c r="A191" s="148" t="s">
        <v>382</v>
      </c>
      <c r="B191" s="149" t="s">
        <v>99</v>
      </c>
      <c r="C191" s="150"/>
    </row>
    <row r="192" ht="15" customHeight="1" spans="1:3">
      <c r="A192" s="148" t="s">
        <v>383</v>
      </c>
      <c r="B192" s="149" t="s">
        <v>101</v>
      </c>
      <c r="C192" s="150"/>
    </row>
    <row r="193" ht="15" customHeight="1" spans="1:3">
      <c r="A193" s="148" t="s">
        <v>384</v>
      </c>
      <c r="B193" s="149" t="s">
        <v>385</v>
      </c>
      <c r="C193" s="150"/>
    </row>
    <row r="194" ht="15" customHeight="1" spans="1:3">
      <c r="A194" s="148" t="s">
        <v>386</v>
      </c>
      <c r="B194" s="149" t="s">
        <v>387</v>
      </c>
      <c r="C194" s="150"/>
    </row>
    <row r="195" ht="15" customHeight="1" spans="1:3">
      <c r="A195" s="148" t="s">
        <v>388</v>
      </c>
      <c r="B195" s="149" t="s">
        <v>115</v>
      </c>
      <c r="C195" s="150"/>
    </row>
    <row r="196" ht="15" customHeight="1" spans="1:3">
      <c r="A196" s="148" t="s">
        <v>389</v>
      </c>
      <c r="B196" s="151" t="s">
        <v>390</v>
      </c>
      <c r="C196" s="150"/>
    </row>
    <row r="197" ht="15" customHeight="1" spans="1:3">
      <c r="A197" s="146" t="s">
        <v>391</v>
      </c>
      <c r="B197" s="146" t="s">
        <v>392</v>
      </c>
      <c r="C197" s="147"/>
    </row>
    <row r="198" ht="15" customHeight="1" spans="1:3">
      <c r="A198" s="148" t="s">
        <v>393</v>
      </c>
      <c r="B198" s="151" t="s">
        <v>97</v>
      </c>
      <c r="C198" s="150"/>
    </row>
    <row r="199" ht="15" customHeight="1" spans="1:3">
      <c r="A199" s="148" t="s">
        <v>394</v>
      </c>
      <c r="B199" s="152" t="s">
        <v>99</v>
      </c>
      <c r="C199" s="150"/>
    </row>
    <row r="200" ht="15" customHeight="1" spans="1:3">
      <c r="A200" s="148" t="s">
        <v>395</v>
      </c>
      <c r="B200" s="149" t="s">
        <v>101</v>
      </c>
      <c r="C200" s="150"/>
    </row>
    <row r="201" ht="15" customHeight="1" spans="1:3">
      <c r="A201" s="148" t="s">
        <v>396</v>
      </c>
      <c r="B201" s="149" t="s">
        <v>115</v>
      </c>
      <c r="C201" s="150"/>
    </row>
    <row r="202" ht="15" customHeight="1" spans="1:3">
      <c r="A202" s="148" t="s">
        <v>397</v>
      </c>
      <c r="B202" s="149" t="s">
        <v>398</v>
      </c>
      <c r="C202" s="150"/>
    </row>
    <row r="203" ht="15" customHeight="1" spans="1:3">
      <c r="A203" s="146" t="s">
        <v>399</v>
      </c>
      <c r="B203" s="146" t="s">
        <v>400</v>
      </c>
      <c r="C203" s="147"/>
    </row>
    <row r="204" ht="15" customHeight="1" spans="1:3">
      <c r="A204" s="148" t="s">
        <v>401</v>
      </c>
      <c r="B204" s="151" t="s">
        <v>97</v>
      </c>
      <c r="C204" s="150"/>
    </row>
    <row r="205" ht="15" customHeight="1" spans="1:3">
      <c r="A205" s="148" t="s">
        <v>402</v>
      </c>
      <c r="B205" s="151" t="s">
        <v>99</v>
      </c>
      <c r="C205" s="150"/>
    </row>
    <row r="206" ht="15" customHeight="1" spans="1:3">
      <c r="A206" s="148" t="s">
        <v>403</v>
      </c>
      <c r="B206" s="149" t="s">
        <v>101</v>
      </c>
      <c r="C206" s="150"/>
    </row>
    <row r="207" ht="15" customHeight="1" spans="1:3">
      <c r="A207" s="148" t="s">
        <v>404</v>
      </c>
      <c r="B207" s="149" t="s">
        <v>115</v>
      </c>
      <c r="C207" s="150"/>
    </row>
    <row r="208" ht="15" customHeight="1" spans="1:3">
      <c r="A208" s="148" t="s">
        <v>405</v>
      </c>
      <c r="B208" s="149" t="s">
        <v>400</v>
      </c>
      <c r="C208" s="150"/>
    </row>
    <row r="209" ht="15" customHeight="1" spans="1:3">
      <c r="A209" s="146" t="s">
        <v>406</v>
      </c>
      <c r="B209" s="146" t="s">
        <v>407</v>
      </c>
      <c r="C209" s="147"/>
    </row>
    <row r="210" ht="15" customHeight="1" spans="1:3">
      <c r="A210" s="148" t="s">
        <v>408</v>
      </c>
      <c r="B210" s="149" t="s">
        <v>97</v>
      </c>
      <c r="C210" s="150"/>
    </row>
    <row r="211" ht="15" customHeight="1" spans="1:3">
      <c r="A211" s="148" t="s">
        <v>409</v>
      </c>
      <c r="B211" s="149" t="s">
        <v>99</v>
      </c>
      <c r="C211" s="150"/>
    </row>
    <row r="212" ht="15" customHeight="1" spans="1:3">
      <c r="A212" s="148" t="s">
        <v>410</v>
      </c>
      <c r="B212" s="149" t="s">
        <v>101</v>
      </c>
      <c r="C212" s="150"/>
    </row>
    <row r="213" ht="15" customHeight="1" spans="1:3">
      <c r="A213" s="148" t="s">
        <v>411</v>
      </c>
      <c r="B213" s="149" t="s">
        <v>412</v>
      </c>
      <c r="C213" s="150"/>
    </row>
    <row r="214" ht="15" customHeight="1" spans="1:3">
      <c r="A214" s="148" t="s">
        <v>413</v>
      </c>
      <c r="B214" s="149" t="s">
        <v>115</v>
      </c>
      <c r="C214" s="150"/>
    </row>
    <row r="215" ht="15" customHeight="1" spans="1:3">
      <c r="A215" s="148" t="s">
        <v>414</v>
      </c>
      <c r="B215" s="149" t="s">
        <v>415</v>
      </c>
      <c r="C215" s="150"/>
    </row>
    <row r="216" ht="15" customHeight="1" spans="1:3">
      <c r="A216" s="146" t="s">
        <v>416</v>
      </c>
      <c r="B216" s="146" t="s">
        <v>417</v>
      </c>
      <c r="C216" s="147">
        <v>3733.808565</v>
      </c>
    </row>
    <row r="217" ht="15" customHeight="1" spans="1:3">
      <c r="A217" s="148" t="s">
        <v>418</v>
      </c>
      <c r="B217" s="149" t="s">
        <v>97</v>
      </c>
      <c r="C217" s="150">
        <v>2701.308565</v>
      </c>
    </row>
    <row r="218" ht="15" customHeight="1" spans="1:3">
      <c r="A218" s="148" t="s">
        <v>419</v>
      </c>
      <c r="B218" s="149" t="s">
        <v>99</v>
      </c>
      <c r="C218" s="150"/>
    </row>
    <row r="219" s="133" customFormat="1" ht="15" customHeight="1" spans="1:3">
      <c r="A219" s="148" t="s">
        <v>420</v>
      </c>
      <c r="B219" s="149" t="s">
        <v>101</v>
      </c>
      <c r="C219" s="150"/>
    </row>
    <row r="220" ht="15" customHeight="1" spans="1:3">
      <c r="A220" s="148" t="s">
        <v>421</v>
      </c>
      <c r="B220" s="149" t="s">
        <v>422</v>
      </c>
      <c r="C220" s="150"/>
    </row>
    <row r="221" ht="15" customHeight="1" spans="1:3">
      <c r="A221" s="148" t="s">
        <v>423</v>
      </c>
      <c r="B221" s="149" t="s">
        <v>424</v>
      </c>
      <c r="C221" s="150">
        <v>434.5</v>
      </c>
    </row>
    <row r="222" ht="15" customHeight="1" spans="1:3">
      <c r="A222" s="148" t="s">
        <v>425</v>
      </c>
      <c r="B222" s="149" t="s">
        <v>196</v>
      </c>
      <c r="C222" s="150"/>
    </row>
    <row r="223" ht="15" customHeight="1" spans="1:3">
      <c r="A223" s="148" t="s">
        <v>426</v>
      </c>
      <c r="B223" s="149" t="s">
        <v>427</v>
      </c>
      <c r="C223" s="150"/>
    </row>
    <row r="224" ht="15" customHeight="1" spans="1:3">
      <c r="A224" s="148" t="s">
        <v>428</v>
      </c>
      <c r="B224" s="149" t="s">
        <v>429</v>
      </c>
      <c r="C224" s="150"/>
    </row>
    <row r="225" ht="15" customHeight="1" spans="1:3">
      <c r="A225" s="148" t="s">
        <v>430</v>
      </c>
      <c r="B225" s="149" t="s">
        <v>431</v>
      </c>
      <c r="C225" s="150"/>
    </row>
    <row r="226" ht="15" customHeight="1" spans="1:3">
      <c r="A226" s="148" t="s">
        <v>432</v>
      </c>
      <c r="B226" s="149" t="s">
        <v>433</v>
      </c>
      <c r="C226" s="150"/>
    </row>
    <row r="227" ht="15" customHeight="1" spans="1:3">
      <c r="A227" s="148" t="s">
        <v>434</v>
      </c>
      <c r="B227" s="149" t="s">
        <v>435</v>
      </c>
      <c r="C227" s="150"/>
    </row>
    <row r="228" ht="15" customHeight="1" spans="1:3">
      <c r="A228" s="148" t="s">
        <v>436</v>
      </c>
      <c r="B228" s="149" t="s">
        <v>437</v>
      </c>
      <c r="C228" s="150">
        <v>268</v>
      </c>
    </row>
    <row r="229" ht="15" customHeight="1" spans="1:3">
      <c r="A229" s="148" t="s">
        <v>438</v>
      </c>
      <c r="B229" s="149" t="s">
        <v>115</v>
      </c>
      <c r="C229" s="150"/>
    </row>
    <row r="230" ht="15" customHeight="1" spans="1:3">
      <c r="A230" s="148" t="s">
        <v>439</v>
      </c>
      <c r="B230" s="149" t="s">
        <v>440</v>
      </c>
      <c r="C230" s="150">
        <v>330</v>
      </c>
    </row>
    <row r="231" ht="15" customHeight="1" spans="1:3">
      <c r="A231" s="146" t="s">
        <v>441</v>
      </c>
      <c r="B231" s="146" t="s">
        <v>442</v>
      </c>
      <c r="C231" s="147">
        <v>99.13197</v>
      </c>
    </row>
    <row r="232" ht="15" customHeight="1" spans="1:3">
      <c r="A232" s="181" t="s">
        <v>443</v>
      </c>
      <c r="B232" s="149" t="s">
        <v>97</v>
      </c>
      <c r="C232" s="150">
        <v>55.84037</v>
      </c>
    </row>
    <row r="233" ht="15" customHeight="1" spans="1:3">
      <c r="A233" s="181" t="s">
        <v>444</v>
      </c>
      <c r="B233" s="149" t="s">
        <v>99</v>
      </c>
      <c r="C233" s="150">
        <v>20</v>
      </c>
    </row>
    <row r="234" ht="15" customHeight="1" spans="1:3">
      <c r="A234" s="181" t="s">
        <v>445</v>
      </c>
      <c r="B234" s="149" t="s">
        <v>101</v>
      </c>
      <c r="C234" s="150"/>
    </row>
    <row r="235" ht="15" customHeight="1" spans="1:3">
      <c r="A235" s="181" t="s">
        <v>446</v>
      </c>
      <c r="B235" s="149" t="s">
        <v>355</v>
      </c>
      <c r="C235" s="150"/>
    </row>
    <row r="236" ht="15" customHeight="1" spans="1:3">
      <c r="A236" s="181" t="s">
        <v>447</v>
      </c>
      <c r="B236" s="149" t="s">
        <v>115</v>
      </c>
      <c r="C236" s="150">
        <v>23.2916</v>
      </c>
    </row>
    <row r="237" ht="15" customHeight="1" spans="1:3">
      <c r="A237" s="181" t="s">
        <v>448</v>
      </c>
      <c r="B237" s="149" t="s">
        <v>449</v>
      </c>
      <c r="C237" s="150"/>
    </row>
    <row r="238" ht="15" customHeight="1" spans="1:3">
      <c r="A238" s="146" t="s">
        <v>450</v>
      </c>
      <c r="B238" s="146" t="s">
        <v>451</v>
      </c>
      <c r="C238" s="147">
        <v>411.923817</v>
      </c>
    </row>
    <row r="239" ht="15" customHeight="1" spans="1:3">
      <c r="A239" s="181" t="s">
        <v>452</v>
      </c>
      <c r="B239" s="149" t="s">
        <v>97</v>
      </c>
      <c r="C239" s="150">
        <v>1.5688</v>
      </c>
    </row>
    <row r="240" ht="15" customHeight="1" spans="1:3">
      <c r="A240" s="181" t="s">
        <v>453</v>
      </c>
      <c r="B240" s="149" t="s">
        <v>99</v>
      </c>
      <c r="C240" s="150">
        <v>299.259817</v>
      </c>
    </row>
    <row r="241" ht="15" customHeight="1" spans="1:3">
      <c r="A241" s="181" t="s">
        <v>454</v>
      </c>
      <c r="B241" s="149" t="s">
        <v>101</v>
      </c>
      <c r="C241" s="150">
        <v>11.0952</v>
      </c>
    </row>
    <row r="242" ht="15" customHeight="1" spans="1:3">
      <c r="A242" s="181" t="s">
        <v>455</v>
      </c>
      <c r="B242" s="149" t="s">
        <v>456</v>
      </c>
      <c r="C242" s="150">
        <v>100</v>
      </c>
    </row>
    <row r="243" ht="15" customHeight="1" spans="1:3">
      <c r="A243" s="181" t="s">
        <v>457</v>
      </c>
      <c r="B243" s="149" t="s">
        <v>115</v>
      </c>
      <c r="C243" s="150"/>
    </row>
    <row r="244" s="134" customFormat="1" ht="15" customHeight="1" spans="1:3">
      <c r="A244" s="148" t="s">
        <v>458</v>
      </c>
      <c r="B244" s="151" t="s">
        <v>459</v>
      </c>
      <c r="C244" s="150"/>
    </row>
    <row r="245" ht="15" customHeight="1" spans="1:3">
      <c r="A245" s="146" t="s">
        <v>460</v>
      </c>
      <c r="B245" s="146" t="s">
        <v>461</v>
      </c>
      <c r="C245" s="147">
        <v>423.334719</v>
      </c>
    </row>
    <row r="246" ht="15" customHeight="1" spans="1:3">
      <c r="A246" s="148" t="s">
        <v>462</v>
      </c>
      <c r="B246" s="151" t="s">
        <v>97</v>
      </c>
      <c r="C246" s="150">
        <v>423.334719</v>
      </c>
    </row>
    <row r="247" ht="15" customHeight="1" spans="1:3">
      <c r="A247" s="148" t="s">
        <v>463</v>
      </c>
      <c r="B247" s="149" t="s">
        <v>99</v>
      </c>
      <c r="C247" s="150"/>
    </row>
    <row r="248" ht="15" customHeight="1" spans="1:3">
      <c r="A248" s="148" t="s">
        <v>464</v>
      </c>
      <c r="B248" s="149" t="s">
        <v>101</v>
      </c>
      <c r="C248" s="150"/>
    </row>
    <row r="249" ht="15" customHeight="1" spans="1:3">
      <c r="A249" s="148" t="s">
        <v>465</v>
      </c>
      <c r="B249" s="149" t="s">
        <v>115</v>
      </c>
      <c r="C249" s="150"/>
    </row>
    <row r="250" ht="15" customHeight="1" spans="1:3">
      <c r="A250" s="148" t="s">
        <v>466</v>
      </c>
      <c r="B250" s="149" t="s">
        <v>467</v>
      </c>
      <c r="C250" s="150"/>
    </row>
    <row r="251" ht="15" customHeight="1" spans="1:3">
      <c r="A251" s="146" t="s">
        <v>468</v>
      </c>
      <c r="B251" s="146" t="s">
        <v>469</v>
      </c>
      <c r="C251" s="147">
        <v>19901.544948</v>
      </c>
    </row>
    <row r="252" ht="15" customHeight="1" spans="1:3">
      <c r="A252" s="148" t="s">
        <v>470</v>
      </c>
      <c r="B252" s="149" t="s">
        <v>471</v>
      </c>
      <c r="C252" s="150"/>
    </row>
    <row r="253" ht="15" customHeight="1" spans="1:3">
      <c r="A253" s="148" t="s">
        <v>472</v>
      </c>
      <c r="B253" s="149" t="s">
        <v>469</v>
      </c>
      <c r="C253" s="150">
        <v>19901.544948</v>
      </c>
    </row>
    <row r="254" ht="15" customHeight="1" spans="1:3">
      <c r="A254" s="143" t="s">
        <v>473</v>
      </c>
      <c r="B254" s="144" t="s">
        <v>474</v>
      </c>
      <c r="C254" s="145"/>
    </row>
    <row r="255" ht="15" customHeight="1" spans="1:3">
      <c r="A255" s="146" t="s">
        <v>475</v>
      </c>
      <c r="B255" s="146" t="s">
        <v>476</v>
      </c>
      <c r="C255" s="147"/>
    </row>
    <row r="256" ht="15" customHeight="1" spans="1:3">
      <c r="A256" s="148" t="s">
        <v>477</v>
      </c>
      <c r="B256" s="149" t="s">
        <v>97</v>
      </c>
      <c r="C256" s="150"/>
    </row>
    <row r="257" ht="15" customHeight="1" spans="1:3">
      <c r="A257" s="148" t="s">
        <v>478</v>
      </c>
      <c r="B257" s="152" t="s">
        <v>99</v>
      </c>
      <c r="C257" s="150"/>
    </row>
    <row r="258" ht="15" customHeight="1" spans="1:3">
      <c r="A258" s="148" t="s">
        <v>479</v>
      </c>
      <c r="B258" s="152" t="s">
        <v>101</v>
      </c>
      <c r="C258" s="150"/>
    </row>
    <row r="259" ht="15" customHeight="1" spans="1:3">
      <c r="A259" s="148" t="s">
        <v>480</v>
      </c>
      <c r="B259" s="152" t="s">
        <v>355</v>
      </c>
      <c r="C259" s="150"/>
    </row>
    <row r="260" ht="15" customHeight="1" spans="1:3">
      <c r="A260" s="148" t="s">
        <v>481</v>
      </c>
      <c r="B260" s="152" t="s">
        <v>115</v>
      </c>
      <c r="C260" s="150"/>
    </row>
    <row r="261" ht="15" customHeight="1" spans="1:3">
      <c r="A261" s="148" t="s">
        <v>482</v>
      </c>
      <c r="B261" s="152" t="s">
        <v>483</v>
      </c>
      <c r="C261" s="150"/>
    </row>
    <row r="262" ht="15" customHeight="1" spans="1:3">
      <c r="A262" s="146" t="s">
        <v>484</v>
      </c>
      <c r="B262" s="146" t="s">
        <v>485</v>
      </c>
      <c r="C262" s="147"/>
    </row>
    <row r="263" ht="15" customHeight="1" spans="1:3">
      <c r="A263" s="148" t="s">
        <v>486</v>
      </c>
      <c r="B263" s="152" t="s">
        <v>487</v>
      </c>
      <c r="C263" s="150"/>
    </row>
    <row r="264" ht="15" customHeight="1" spans="1:3">
      <c r="A264" s="148" t="s">
        <v>488</v>
      </c>
      <c r="B264" s="152" t="s">
        <v>489</v>
      </c>
      <c r="C264" s="150"/>
    </row>
    <row r="265" ht="15" customHeight="1" spans="1:3">
      <c r="A265" s="146" t="s">
        <v>490</v>
      </c>
      <c r="B265" s="146" t="s">
        <v>491</v>
      </c>
      <c r="C265" s="147"/>
    </row>
    <row r="266" ht="15" customHeight="1" spans="1:3">
      <c r="A266" s="148" t="s">
        <v>492</v>
      </c>
      <c r="B266" s="151" t="s">
        <v>493</v>
      </c>
      <c r="C266" s="150"/>
    </row>
    <row r="267" ht="15" customHeight="1" spans="1:3">
      <c r="A267" s="148" t="s">
        <v>494</v>
      </c>
      <c r="B267" s="149" t="s">
        <v>491</v>
      </c>
      <c r="C267" s="150"/>
    </row>
    <row r="268" ht="15" customHeight="1" spans="1:3">
      <c r="A268" s="146" t="s">
        <v>495</v>
      </c>
      <c r="B268" s="146" t="s">
        <v>496</v>
      </c>
      <c r="C268" s="147"/>
    </row>
    <row r="269" ht="15" customHeight="1" spans="1:3">
      <c r="A269" s="148" t="s">
        <v>497</v>
      </c>
      <c r="B269" s="149" t="s">
        <v>498</v>
      </c>
      <c r="C269" s="150"/>
    </row>
    <row r="270" ht="15" customHeight="1" spans="1:3">
      <c r="A270" s="148" t="s">
        <v>499</v>
      </c>
      <c r="B270" s="149" t="s">
        <v>500</v>
      </c>
      <c r="C270" s="150"/>
    </row>
    <row r="271" ht="15" customHeight="1" spans="1:3">
      <c r="A271" s="148" t="s">
        <v>501</v>
      </c>
      <c r="B271" s="151" t="s">
        <v>502</v>
      </c>
      <c r="C271" s="150"/>
    </row>
    <row r="272" ht="15" customHeight="1" spans="1:3">
      <c r="A272" s="148" t="s">
        <v>503</v>
      </c>
      <c r="B272" s="151" t="s">
        <v>504</v>
      </c>
      <c r="C272" s="150"/>
    </row>
    <row r="273" s="133" customFormat="1" ht="15" customHeight="1" spans="1:3">
      <c r="A273" s="153" t="s">
        <v>505</v>
      </c>
      <c r="B273" s="151" t="s">
        <v>506</v>
      </c>
      <c r="C273" s="150"/>
    </row>
    <row r="274" ht="15" customHeight="1" spans="1:3">
      <c r="A274" s="146" t="s">
        <v>507</v>
      </c>
      <c r="B274" s="146" t="s">
        <v>508</v>
      </c>
      <c r="C274" s="147"/>
    </row>
    <row r="275" ht="15" customHeight="1" spans="1:3">
      <c r="A275" s="148" t="s">
        <v>509</v>
      </c>
      <c r="B275" s="152" t="s">
        <v>510</v>
      </c>
      <c r="C275" s="150"/>
    </row>
    <row r="276" ht="15" customHeight="1" spans="1:3">
      <c r="A276" s="148" t="s">
        <v>511</v>
      </c>
      <c r="B276" s="149" t="s">
        <v>512</v>
      </c>
      <c r="C276" s="150"/>
    </row>
    <row r="277" ht="15" customHeight="1" spans="1:3">
      <c r="A277" s="148" t="s">
        <v>513</v>
      </c>
      <c r="B277" s="149" t="s">
        <v>514</v>
      </c>
      <c r="C277" s="150"/>
    </row>
    <row r="278" ht="15" customHeight="1" spans="1:3">
      <c r="A278" s="148" t="s">
        <v>515</v>
      </c>
      <c r="B278" s="151" t="s">
        <v>516</v>
      </c>
      <c r="C278" s="150"/>
    </row>
    <row r="279" ht="15" customHeight="1" spans="1:3">
      <c r="A279" s="146" t="s">
        <v>517</v>
      </c>
      <c r="B279" s="146" t="s">
        <v>518</v>
      </c>
      <c r="C279" s="147"/>
    </row>
    <row r="280" ht="15" customHeight="1" spans="1:3">
      <c r="A280" s="148" t="s">
        <v>519</v>
      </c>
      <c r="B280" s="151" t="s">
        <v>518</v>
      </c>
      <c r="C280" s="150"/>
    </row>
    <row r="281" ht="15" customHeight="1" spans="1:3">
      <c r="A281" s="146" t="s">
        <v>520</v>
      </c>
      <c r="B281" s="146" t="s">
        <v>521</v>
      </c>
      <c r="C281" s="147"/>
    </row>
    <row r="282" ht="15" customHeight="1" spans="1:3">
      <c r="A282" s="148" t="s">
        <v>522</v>
      </c>
      <c r="B282" s="151" t="s">
        <v>523</v>
      </c>
      <c r="C282" s="150"/>
    </row>
    <row r="283" ht="15" customHeight="1" spans="1:3">
      <c r="A283" s="148" t="s">
        <v>524</v>
      </c>
      <c r="B283" s="151" t="s">
        <v>525</v>
      </c>
      <c r="C283" s="150"/>
    </row>
    <row r="284" ht="15" customHeight="1" spans="1:3">
      <c r="A284" s="148" t="s">
        <v>526</v>
      </c>
      <c r="B284" s="151" t="s">
        <v>527</v>
      </c>
      <c r="C284" s="150"/>
    </row>
    <row r="285" ht="15" customHeight="1" spans="1:3">
      <c r="A285" s="148" t="s">
        <v>528</v>
      </c>
      <c r="B285" s="151" t="s">
        <v>529</v>
      </c>
      <c r="C285" s="150"/>
    </row>
    <row r="286" ht="15" customHeight="1" spans="1:3">
      <c r="A286" s="146" t="s">
        <v>530</v>
      </c>
      <c r="B286" s="146" t="s">
        <v>531</v>
      </c>
      <c r="C286" s="147"/>
    </row>
    <row r="287" ht="15" customHeight="1" spans="1:3">
      <c r="A287" s="148" t="s">
        <v>532</v>
      </c>
      <c r="B287" s="151" t="s">
        <v>97</v>
      </c>
      <c r="C287" s="150"/>
    </row>
    <row r="288" ht="15" customHeight="1" spans="1:3">
      <c r="A288" s="148" t="s">
        <v>533</v>
      </c>
      <c r="B288" s="151" t="s">
        <v>99</v>
      </c>
      <c r="C288" s="150"/>
    </row>
    <row r="289" ht="15" customHeight="1" spans="1:3">
      <c r="A289" s="148" t="s">
        <v>534</v>
      </c>
      <c r="B289" s="149" t="s">
        <v>101</v>
      </c>
      <c r="C289" s="150"/>
    </row>
    <row r="290" ht="15" customHeight="1" spans="1:3">
      <c r="A290" s="148" t="s">
        <v>535</v>
      </c>
      <c r="B290" s="149" t="s">
        <v>115</v>
      </c>
      <c r="C290" s="150"/>
    </row>
    <row r="291" ht="15" customHeight="1" spans="1:3">
      <c r="A291" s="148" t="s">
        <v>536</v>
      </c>
      <c r="B291" s="151" t="s">
        <v>537</v>
      </c>
      <c r="C291" s="150"/>
    </row>
    <row r="292" ht="15" customHeight="1" spans="1:3">
      <c r="A292" s="146" t="s">
        <v>538</v>
      </c>
      <c r="B292" s="146" t="s">
        <v>539</v>
      </c>
      <c r="C292" s="147"/>
    </row>
    <row r="293" ht="15" customHeight="1" spans="1:3">
      <c r="A293" s="148" t="s">
        <v>540</v>
      </c>
      <c r="B293" s="152" t="s">
        <v>539</v>
      </c>
      <c r="C293" s="150"/>
    </row>
    <row r="294" s="133" customFormat="1" ht="15" customHeight="1" spans="1:3">
      <c r="A294" s="143" t="s">
        <v>541</v>
      </c>
      <c r="B294" s="144" t="s">
        <v>542</v>
      </c>
      <c r="C294" s="154">
        <v>1142.058</v>
      </c>
    </row>
    <row r="295" ht="15" customHeight="1" spans="1:3">
      <c r="A295" s="146" t="s">
        <v>543</v>
      </c>
      <c r="B295" s="146" t="s">
        <v>544</v>
      </c>
      <c r="C295" s="147"/>
    </row>
    <row r="296" ht="15" customHeight="1" spans="1:3">
      <c r="A296" s="148" t="s">
        <v>545</v>
      </c>
      <c r="B296" s="149" t="s">
        <v>546</v>
      </c>
      <c r="C296" s="150"/>
    </row>
    <row r="297" ht="15" customHeight="1" spans="1:3">
      <c r="A297" s="148" t="s">
        <v>547</v>
      </c>
      <c r="B297" s="149" t="s">
        <v>548</v>
      </c>
      <c r="C297" s="150"/>
    </row>
    <row r="298" ht="15" customHeight="1" spans="1:3">
      <c r="A298" s="148" t="s">
        <v>549</v>
      </c>
      <c r="B298" s="149" t="s">
        <v>550</v>
      </c>
      <c r="C298" s="150"/>
    </row>
    <row r="299" ht="15" customHeight="1" spans="1:3">
      <c r="A299" s="146" t="s">
        <v>551</v>
      </c>
      <c r="B299" s="146" t="s">
        <v>552</v>
      </c>
      <c r="C299" s="147"/>
    </row>
    <row r="300" s="133" customFormat="1" ht="15" customHeight="1" spans="1:3">
      <c r="A300" s="148" t="s">
        <v>553</v>
      </c>
      <c r="B300" s="151" t="s">
        <v>552</v>
      </c>
      <c r="C300" s="150"/>
    </row>
    <row r="301" s="133" customFormat="1" ht="15" customHeight="1" spans="1:3">
      <c r="A301" s="146" t="s">
        <v>554</v>
      </c>
      <c r="B301" s="146" t="s">
        <v>555</v>
      </c>
      <c r="C301" s="147"/>
    </row>
    <row r="302" ht="15" customHeight="1" spans="1:3">
      <c r="A302" s="148" t="s">
        <v>556</v>
      </c>
      <c r="B302" s="151" t="s">
        <v>555</v>
      </c>
      <c r="C302" s="150"/>
    </row>
    <row r="303" ht="15" customHeight="1" spans="1:3">
      <c r="A303" s="146" t="s">
        <v>557</v>
      </c>
      <c r="B303" s="146" t="s">
        <v>558</v>
      </c>
      <c r="C303" s="147">
        <v>1095.9</v>
      </c>
    </row>
    <row r="304" ht="15" customHeight="1" spans="1:3">
      <c r="A304" s="148" t="s">
        <v>559</v>
      </c>
      <c r="B304" s="151" t="s">
        <v>560</v>
      </c>
      <c r="C304" s="150">
        <v>220</v>
      </c>
    </row>
    <row r="305" ht="15" customHeight="1" spans="1:3">
      <c r="A305" s="148" t="s">
        <v>561</v>
      </c>
      <c r="B305" s="151" t="s">
        <v>562</v>
      </c>
      <c r="C305" s="150">
        <v>0</v>
      </c>
    </row>
    <row r="306" s="133" customFormat="1" ht="15" customHeight="1" spans="1:3">
      <c r="A306" s="148" t="s">
        <v>563</v>
      </c>
      <c r="B306" s="149" t="s">
        <v>564</v>
      </c>
      <c r="C306" s="150">
        <v>875.9</v>
      </c>
    </row>
    <row r="307" s="133" customFormat="1" ht="15" customHeight="1" spans="1:3">
      <c r="A307" s="148" t="s">
        <v>565</v>
      </c>
      <c r="B307" s="149" t="s">
        <v>566</v>
      </c>
      <c r="C307" s="150"/>
    </row>
    <row r="308" ht="15" customHeight="1" spans="1:3">
      <c r="A308" s="148" t="s">
        <v>567</v>
      </c>
      <c r="B308" s="151" t="s">
        <v>568</v>
      </c>
      <c r="C308" s="150"/>
    </row>
    <row r="309" ht="15" customHeight="1" spans="1:3">
      <c r="A309" s="148" t="s">
        <v>569</v>
      </c>
      <c r="B309" s="151" t="s">
        <v>570</v>
      </c>
      <c r="C309" s="150"/>
    </row>
    <row r="310" ht="15" customHeight="1" spans="1:3">
      <c r="A310" s="148" t="s">
        <v>571</v>
      </c>
      <c r="B310" s="149" t="s">
        <v>572</v>
      </c>
      <c r="C310" s="150"/>
    </row>
    <row r="311" ht="15" customHeight="1" spans="1:3">
      <c r="A311" s="146" t="s">
        <v>573</v>
      </c>
      <c r="B311" s="146" t="s">
        <v>574</v>
      </c>
      <c r="C311" s="147">
        <v>46.158</v>
      </c>
    </row>
    <row r="312" ht="15" customHeight="1" spans="1:3">
      <c r="A312" s="148" t="s">
        <v>575</v>
      </c>
      <c r="B312" s="149" t="s">
        <v>574</v>
      </c>
      <c r="C312" s="150">
        <v>46.158</v>
      </c>
    </row>
    <row r="313" ht="15" customHeight="1" spans="1:3">
      <c r="A313" s="143" t="s">
        <v>576</v>
      </c>
      <c r="B313" s="144" t="s">
        <v>577</v>
      </c>
      <c r="C313" s="154">
        <v>20515.519392</v>
      </c>
    </row>
    <row r="314" ht="15" customHeight="1" spans="1:3">
      <c r="A314" s="146" t="s">
        <v>578</v>
      </c>
      <c r="B314" s="146" t="s">
        <v>579</v>
      </c>
      <c r="C314" s="147">
        <v>45</v>
      </c>
    </row>
    <row r="315" ht="15" customHeight="1" spans="1:3">
      <c r="A315" s="148" t="s">
        <v>580</v>
      </c>
      <c r="B315" s="149" t="s">
        <v>579</v>
      </c>
      <c r="C315" s="150"/>
    </row>
    <row r="316" ht="15" customHeight="1" spans="1:3">
      <c r="A316" s="148" t="s">
        <v>581</v>
      </c>
      <c r="B316" s="151" t="s">
        <v>582</v>
      </c>
      <c r="C316" s="150">
        <v>45</v>
      </c>
    </row>
    <row r="317" ht="15" customHeight="1" spans="1:3">
      <c r="A317" s="146" t="s">
        <v>583</v>
      </c>
      <c r="B317" s="146" t="s">
        <v>584</v>
      </c>
      <c r="C317" s="147">
        <v>18652.743758</v>
      </c>
    </row>
    <row r="318" ht="15" customHeight="1" spans="1:3">
      <c r="A318" s="148" t="s">
        <v>585</v>
      </c>
      <c r="B318" s="151" t="s">
        <v>97</v>
      </c>
      <c r="C318" s="150">
        <v>16232.743758</v>
      </c>
    </row>
    <row r="319" s="133" customFormat="1" ht="15" customHeight="1" spans="1:3">
      <c r="A319" s="148" t="s">
        <v>586</v>
      </c>
      <c r="B319" s="151" t="s">
        <v>99</v>
      </c>
      <c r="C319" s="150"/>
    </row>
    <row r="320" s="133" customFormat="1" ht="15" customHeight="1" spans="1:3">
      <c r="A320" s="148" t="s">
        <v>587</v>
      </c>
      <c r="B320" s="152" t="s">
        <v>101</v>
      </c>
      <c r="C320" s="150"/>
    </row>
    <row r="321" ht="15" customHeight="1" spans="1:3">
      <c r="A321" s="148" t="s">
        <v>588</v>
      </c>
      <c r="B321" s="149" t="s">
        <v>196</v>
      </c>
      <c r="C321" s="150"/>
    </row>
    <row r="322" ht="15" customHeight="1" spans="1:3">
      <c r="A322" s="148" t="s">
        <v>589</v>
      </c>
      <c r="B322" s="149" t="s">
        <v>590</v>
      </c>
      <c r="C322" s="150">
        <v>2350</v>
      </c>
    </row>
    <row r="323" ht="15" customHeight="1" spans="1:3">
      <c r="A323" s="148" t="s">
        <v>591</v>
      </c>
      <c r="B323" s="151" t="s">
        <v>592</v>
      </c>
      <c r="C323" s="150"/>
    </row>
    <row r="324" ht="15" customHeight="1" spans="1:3">
      <c r="A324" s="148" t="s">
        <v>593</v>
      </c>
      <c r="B324" s="151" t="s">
        <v>594</v>
      </c>
      <c r="C324" s="150"/>
    </row>
    <row r="325" ht="15" customHeight="1" spans="1:3">
      <c r="A325" s="148" t="s">
        <v>595</v>
      </c>
      <c r="B325" s="151" t="s">
        <v>596</v>
      </c>
      <c r="C325" s="150"/>
    </row>
    <row r="326" ht="15" customHeight="1" spans="1:3">
      <c r="A326" s="148" t="s">
        <v>597</v>
      </c>
      <c r="B326" s="151" t="s">
        <v>115</v>
      </c>
      <c r="C326" s="150"/>
    </row>
    <row r="327" ht="15" customHeight="1" spans="1:3">
      <c r="A327" s="148" t="s">
        <v>598</v>
      </c>
      <c r="B327" s="151" t="s">
        <v>599</v>
      </c>
      <c r="C327" s="150">
        <v>70</v>
      </c>
    </row>
    <row r="328" ht="15" customHeight="1" spans="1:3">
      <c r="A328" s="146" t="s">
        <v>600</v>
      </c>
      <c r="B328" s="146" t="s">
        <v>601</v>
      </c>
      <c r="C328" s="147"/>
    </row>
    <row r="329" ht="15" customHeight="1" spans="1:3">
      <c r="A329" s="148" t="s">
        <v>602</v>
      </c>
      <c r="B329" s="149" t="s">
        <v>97</v>
      </c>
      <c r="C329" s="150"/>
    </row>
    <row r="330" ht="15" customHeight="1" spans="1:3">
      <c r="A330" s="148" t="s">
        <v>603</v>
      </c>
      <c r="B330" s="149" t="s">
        <v>99</v>
      </c>
      <c r="C330" s="150"/>
    </row>
    <row r="331" ht="15" customHeight="1" spans="1:3">
      <c r="A331" s="148" t="s">
        <v>604</v>
      </c>
      <c r="B331" s="151" t="s">
        <v>101</v>
      </c>
      <c r="C331" s="150"/>
    </row>
    <row r="332" ht="15" customHeight="1" spans="1:3">
      <c r="A332" s="148" t="s">
        <v>605</v>
      </c>
      <c r="B332" s="151" t="s">
        <v>606</v>
      </c>
      <c r="C332" s="150"/>
    </row>
    <row r="333" ht="15" customHeight="1" spans="1:3">
      <c r="A333" s="148" t="s">
        <v>607</v>
      </c>
      <c r="B333" s="151" t="s">
        <v>115</v>
      </c>
      <c r="C333" s="150"/>
    </row>
    <row r="334" ht="15" customHeight="1" spans="1:3">
      <c r="A334" s="148" t="s">
        <v>608</v>
      </c>
      <c r="B334" s="152" t="s">
        <v>609</v>
      </c>
      <c r="C334" s="150"/>
    </row>
    <row r="335" ht="15" customHeight="1" spans="1:3">
      <c r="A335" s="146" t="s">
        <v>610</v>
      </c>
      <c r="B335" s="146" t="s">
        <v>611</v>
      </c>
      <c r="C335" s="147"/>
    </row>
    <row r="336" ht="15" customHeight="1" spans="1:3">
      <c r="A336" s="148" t="s">
        <v>612</v>
      </c>
      <c r="B336" s="149" t="s">
        <v>97</v>
      </c>
      <c r="C336" s="150"/>
    </row>
    <row r="337" ht="15" customHeight="1" spans="1:3">
      <c r="A337" s="148" t="s">
        <v>613</v>
      </c>
      <c r="B337" s="149" t="s">
        <v>99</v>
      </c>
      <c r="C337" s="150"/>
    </row>
    <row r="338" ht="15" customHeight="1" spans="1:3">
      <c r="A338" s="148" t="s">
        <v>614</v>
      </c>
      <c r="B338" s="149" t="s">
        <v>101</v>
      </c>
      <c r="C338" s="150"/>
    </row>
    <row r="339" ht="15" customHeight="1" spans="1:3">
      <c r="A339" s="148" t="s">
        <v>615</v>
      </c>
      <c r="B339" s="151" t="s">
        <v>616</v>
      </c>
      <c r="C339" s="150"/>
    </row>
    <row r="340" ht="15" customHeight="1" spans="1:3">
      <c r="A340" s="148" t="s">
        <v>617</v>
      </c>
      <c r="B340" s="151" t="s">
        <v>618</v>
      </c>
      <c r="C340" s="150"/>
    </row>
    <row r="341" ht="15" customHeight="1" spans="1:3">
      <c r="A341" s="148" t="s">
        <v>619</v>
      </c>
      <c r="B341" s="151" t="s">
        <v>115</v>
      </c>
      <c r="C341" s="150"/>
    </row>
    <row r="342" ht="15" customHeight="1" spans="1:3">
      <c r="A342" s="148" t="s">
        <v>620</v>
      </c>
      <c r="B342" s="149" t="s">
        <v>621</v>
      </c>
      <c r="C342" s="150"/>
    </row>
    <row r="343" ht="15" customHeight="1" spans="1:3">
      <c r="A343" s="146" t="s">
        <v>622</v>
      </c>
      <c r="B343" s="146" t="s">
        <v>623</v>
      </c>
      <c r="C343" s="147"/>
    </row>
    <row r="344" ht="15" customHeight="1" spans="1:3">
      <c r="A344" s="148" t="s">
        <v>624</v>
      </c>
      <c r="B344" s="149" t="s">
        <v>97</v>
      </c>
      <c r="C344" s="150"/>
    </row>
    <row r="345" ht="15" customHeight="1" spans="1:3">
      <c r="A345" s="148" t="s">
        <v>625</v>
      </c>
      <c r="B345" s="149" t="s">
        <v>99</v>
      </c>
      <c r="C345" s="150"/>
    </row>
    <row r="346" ht="15" customHeight="1" spans="1:3">
      <c r="A346" s="148" t="s">
        <v>626</v>
      </c>
      <c r="B346" s="151" t="s">
        <v>101</v>
      </c>
      <c r="C346" s="150"/>
    </row>
    <row r="347" ht="15" customHeight="1" spans="1:3">
      <c r="A347" s="148" t="s">
        <v>627</v>
      </c>
      <c r="B347" s="151" t="s">
        <v>628</v>
      </c>
      <c r="C347" s="150"/>
    </row>
    <row r="348" ht="15" customHeight="1" spans="1:3">
      <c r="A348" s="148" t="s">
        <v>629</v>
      </c>
      <c r="B348" s="151" t="s">
        <v>630</v>
      </c>
      <c r="C348" s="150"/>
    </row>
    <row r="349" ht="15" customHeight="1" spans="1:3">
      <c r="A349" s="148" t="s">
        <v>631</v>
      </c>
      <c r="B349" s="152" t="s">
        <v>632</v>
      </c>
      <c r="C349" s="150"/>
    </row>
    <row r="350" ht="15" customHeight="1" spans="1:3">
      <c r="A350" s="148" t="s">
        <v>633</v>
      </c>
      <c r="B350" s="149" t="s">
        <v>115</v>
      </c>
      <c r="C350" s="150"/>
    </row>
    <row r="351" ht="15" customHeight="1" spans="1:3">
      <c r="A351" s="148" t="s">
        <v>634</v>
      </c>
      <c r="B351" s="149" t="s">
        <v>635</v>
      </c>
      <c r="C351" s="150"/>
    </row>
    <row r="352" ht="15" customHeight="1" spans="1:3">
      <c r="A352" s="146" t="s">
        <v>636</v>
      </c>
      <c r="B352" s="146" t="s">
        <v>637</v>
      </c>
      <c r="C352" s="147">
        <v>1817.775634</v>
      </c>
    </row>
    <row r="353" ht="15" customHeight="1" spans="1:3">
      <c r="A353" s="148" t="s">
        <v>638</v>
      </c>
      <c r="B353" s="149" t="s">
        <v>97</v>
      </c>
      <c r="C353" s="150">
        <v>1507.775634</v>
      </c>
    </row>
    <row r="354" ht="15" customHeight="1" spans="1:3">
      <c r="A354" s="148" t="s">
        <v>639</v>
      </c>
      <c r="B354" s="151" t="s">
        <v>99</v>
      </c>
      <c r="C354" s="150"/>
    </row>
    <row r="355" ht="15" customHeight="1" spans="1:3">
      <c r="A355" s="148" t="s">
        <v>640</v>
      </c>
      <c r="B355" s="151" t="s">
        <v>101</v>
      </c>
      <c r="C355" s="150"/>
    </row>
    <row r="356" ht="15" customHeight="1" spans="1:3">
      <c r="A356" s="148" t="s">
        <v>641</v>
      </c>
      <c r="B356" s="151" t="s">
        <v>642</v>
      </c>
      <c r="C356" s="150"/>
    </row>
    <row r="357" ht="15" customHeight="1" spans="1:3">
      <c r="A357" s="148" t="s">
        <v>643</v>
      </c>
      <c r="B357" s="149" t="s">
        <v>644</v>
      </c>
      <c r="C357" s="150">
        <v>35</v>
      </c>
    </row>
    <row r="358" ht="15" customHeight="1" spans="1:3">
      <c r="A358" s="148" t="s">
        <v>645</v>
      </c>
      <c r="B358" s="149" t="s">
        <v>646</v>
      </c>
      <c r="C358" s="150">
        <v>210</v>
      </c>
    </row>
    <row r="359" ht="15" customHeight="1" spans="1:3">
      <c r="A359" s="148" t="s">
        <v>647</v>
      </c>
      <c r="B359" s="149" t="s">
        <v>648</v>
      </c>
      <c r="C359" s="150"/>
    </row>
    <row r="360" ht="15" customHeight="1" spans="1:3">
      <c r="A360" s="148" t="s">
        <v>649</v>
      </c>
      <c r="B360" s="149" t="s">
        <v>650</v>
      </c>
      <c r="C360" s="150">
        <v>49.6</v>
      </c>
    </row>
    <row r="361" ht="15" customHeight="1" spans="1:3">
      <c r="A361" s="148" t="s">
        <v>651</v>
      </c>
      <c r="B361" s="151" t="s">
        <v>652</v>
      </c>
      <c r="C361" s="150">
        <v>15.4</v>
      </c>
    </row>
    <row r="362" ht="15" customHeight="1" spans="1:3">
      <c r="A362" s="148" t="s">
        <v>653</v>
      </c>
      <c r="B362" s="149" t="s">
        <v>654</v>
      </c>
      <c r="C362" s="150"/>
    </row>
    <row r="363" ht="15" customHeight="1" spans="1:3">
      <c r="A363" s="148" t="s">
        <v>655</v>
      </c>
      <c r="B363" s="149" t="s">
        <v>196</v>
      </c>
      <c r="C363" s="150"/>
    </row>
    <row r="364" ht="15" customHeight="1" spans="1:3">
      <c r="A364" s="148" t="s">
        <v>656</v>
      </c>
      <c r="B364" s="149" t="s">
        <v>115</v>
      </c>
      <c r="C364" s="150"/>
    </row>
    <row r="365" ht="15" customHeight="1" spans="1:3">
      <c r="A365" s="148" t="s">
        <v>657</v>
      </c>
      <c r="B365" s="149" t="s">
        <v>658</v>
      </c>
      <c r="C365" s="150"/>
    </row>
    <row r="366" ht="15" customHeight="1" spans="1:3">
      <c r="A366" s="146" t="s">
        <v>659</v>
      </c>
      <c r="B366" s="146" t="s">
        <v>660</v>
      </c>
      <c r="C366" s="147"/>
    </row>
    <row r="367" ht="15" customHeight="1" spans="1:3">
      <c r="A367" s="148" t="s">
        <v>661</v>
      </c>
      <c r="B367" s="152" t="s">
        <v>97</v>
      </c>
      <c r="C367" s="150"/>
    </row>
    <row r="368" ht="15" customHeight="1" spans="1:3">
      <c r="A368" s="148" t="s">
        <v>662</v>
      </c>
      <c r="B368" s="151" t="s">
        <v>99</v>
      </c>
      <c r="C368" s="150"/>
    </row>
    <row r="369" ht="15" customHeight="1" spans="1:3">
      <c r="A369" s="148" t="s">
        <v>663</v>
      </c>
      <c r="B369" s="149" t="s">
        <v>101</v>
      </c>
      <c r="C369" s="150"/>
    </row>
    <row r="370" ht="15" customHeight="1" spans="1:3">
      <c r="A370" s="148" t="s">
        <v>664</v>
      </c>
      <c r="B370" s="149" t="s">
        <v>665</v>
      </c>
      <c r="C370" s="150"/>
    </row>
    <row r="371" ht="15" customHeight="1" spans="1:3">
      <c r="A371" s="148" t="s">
        <v>666</v>
      </c>
      <c r="B371" s="151" t="s">
        <v>667</v>
      </c>
      <c r="C371" s="150"/>
    </row>
    <row r="372" ht="15" customHeight="1" spans="1:3">
      <c r="A372" s="148" t="s">
        <v>668</v>
      </c>
      <c r="B372" s="149" t="s">
        <v>669</v>
      </c>
      <c r="C372" s="150"/>
    </row>
    <row r="373" ht="15" customHeight="1" spans="1:3">
      <c r="A373" s="148" t="s">
        <v>670</v>
      </c>
      <c r="B373" s="149" t="s">
        <v>196</v>
      </c>
      <c r="C373" s="150"/>
    </row>
    <row r="374" ht="15" customHeight="1" spans="1:3">
      <c r="A374" s="148" t="s">
        <v>671</v>
      </c>
      <c r="B374" s="149" t="s">
        <v>115</v>
      </c>
      <c r="C374" s="150"/>
    </row>
    <row r="375" ht="15" customHeight="1" spans="1:3">
      <c r="A375" s="148" t="s">
        <v>672</v>
      </c>
      <c r="B375" s="151" t="s">
        <v>673</v>
      </c>
      <c r="C375" s="150"/>
    </row>
    <row r="376" ht="15" customHeight="1" spans="1:3">
      <c r="A376" s="146" t="s">
        <v>674</v>
      </c>
      <c r="B376" s="146" t="s">
        <v>675</v>
      </c>
      <c r="C376" s="147"/>
    </row>
    <row r="377" ht="15" customHeight="1" spans="1:3">
      <c r="A377" s="148" t="s">
        <v>676</v>
      </c>
      <c r="B377" s="151" t="s">
        <v>97</v>
      </c>
      <c r="C377" s="150"/>
    </row>
    <row r="378" ht="15" customHeight="1" spans="1:3">
      <c r="A378" s="148" t="s">
        <v>677</v>
      </c>
      <c r="B378" s="151" t="s">
        <v>99</v>
      </c>
      <c r="C378" s="150"/>
    </row>
    <row r="379" ht="15" customHeight="1" spans="1:3">
      <c r="A379" s="148" t="s">
        <v>678</v>
      </c>
      <c r="B379" s="149" t="s">
        <v>101</v>
      </c>
      <c r="C379" s="150"/>
    </row>
    <row r="380" ht="15" customHeight="1" spans="1:3">
      <c r="A380" s="148" t="s">
        <v>679</v>
      </c>
      <c r="B380" s="149" t="s">
        <v>680</v>
      </c>
      <c r="C380" s="150"/>
    </row>
    <row r="381" ht="15" customHeight="1" spans="1:3">
      <c r="A381" s="148" t="s">
        <v>681</v>
      </c>
      <c r="B381" s="149" t="s">
        <v>682</v>
      </c>
      <c r="C381" s="150"/>
    </row>
    <row r="382" ht="15" customHeight="1" spans="1:3">
      <c r="A382" s="148" t="s">
        <v>683</v>
      </c>
      <c r="B382" s="149" t="s">
        <v>684</v>
      </c>
      <c r="C382" s="150"/>
    </row>
    <row r="383" ht="15" customHeight="1" spans="1:3">
      <c r="A383" s="148" t="s">
        <v>685</v>
      </c>
      <c r="B383" s="151" t="s">
        <v>196</v>
      </c>
      <c r="C383" s="150"/>
    </row>
    <row r="384" ht="15" customHeight="1" spans="1:3">
      <c r="A384" s="148" t="s">
        <v>686</v>
      </c>
      <c r="B384" s="151" t="s">
        <v>115</v>
      </c>
      <c r="C384" s="150"/>
    </row>
    <row r="385" ht="15" customHeight="1" spans="1:3">
      <c r="A385" s="148" t="s">
        <v>687</v>
      </c>
      <c r="B385" s="152" t="s">
        <v>688</v>
      </c>
      <c r="C385" s="150"/>
    </row>
    <row r="386" ht="15" customHeight="1" spans="1:3">
      <c r="A386" s="146" t="s">
        <v>689</v>
      </c>
      <c r="B386" s="146" t="s">
        <v>690</v>
      </c>
      <c r="C386" s="147"/>
    </row>
    <row r="387" ht="15" customHeight="1" spans="1:3">
      <c r="A387" s="148" t="s">
        <v>691</v>
      </c>
      <c r="B387" s="149" t="s">
        <v>97</v>
      </c>
      <c r="C387" s="150"/>
    </row>
    <row r="388" ht="15" customHeight="1" spans="1:3">
      <c r="A388" s="148" t="s">
        <v>692</v>
      </c>
      <c r="B388" s="149" t="s">
        <v>99</v>
      </c>
      <c r="C388" s="150"/>
    </row>
    <row r="389" ht="15" customHeight="1" spans="1:3">
      <c r="A389" s="148" t="s">
        <v>693</v>
      </c>
      <c r="B389" s="151" t="s">
        <v>101</v>
      </c>
      <c r="C389" s="150"/>
    </row>
    <row r="390" ht="15" customHeight="1" spans="1:3">
      <c r="A390" s="148" t="s">
        <v>694</v>
      </c>
      <c r="B390" s="151" t="s">
        <v>695</v>
      </c>
      <c r="C390" s="150"/>
    </row>
    <row r="391" ht="15" customHeight="1" spans="1:3">
      <c r="A391" s="148" t="s">
        <v>696</v>
      </c>
      <c r="B391" s="151" t="s">
        <v>697</v>
      </c>
      <c r="C391" s="150"/>
    </row>
    <row r="392" ht="15" customHeight="1" spans="1:3">
      <c r="A392" s="148" t="s">
        <v>698</v>
      </c>
      <c r="B392" s="149" t="s">
        <v>115</v>
      </c>
      <c r="C392" s="150"/>
    </row>
    <row r="393" ht="15" customHeight="1" spans="1:3">
      <c r="A393" s="148" t="s">
        <v>699</v>
      </c>
      <c r="B393" s="149" t="s">
        <v>700</v>
      </c>
      <c r="C393" s="150"/>
    </row>
    <row r="394" ht="15" customHeight="1" spans="1:3">
      <c r="A394" s="146" t="s">
        <v>701</v>
      </c>
      <c r="B394" s="146" t="s">
        <v>702</v>
      </c>
      <c r="C394" s="147"/>
    </row>
    <row r="395" ht="15" customHeight="1" spans="1:3">
      <c r="A395" s="148" t="s">
        <v>703</v>
      </c>
      <c r="B395" s="151" t="s">
        <v>97</v>
      </c>
      <c r="C395" s="150"/>
    </row>
    <row r="396" ht="15" customHeight="1" spans="1:3">
      <c r="A396" s="148" t="s">
        <v>704</v>
      </c>
      <c r="B396" s="152" t="s">
        <v>99</v>
      </c>
      <c r="C396" s="150"/>
    </row>
    <row r="397" ht="15" customHeight="1" spans="1:3">
      <c r="A397" s="148" t="s">
        <v>705</v>
      </c>
      <c r="B397" s="149" t="s">
        <v>196</v>
      </c>
      <c r="C397" s="150"/>
    </row>
    <row r="398" s="134" customFormat="1" ht="15" customHeight="1" spans="1:3">
      <c r="A398" s="148" t="s">
        <v>706</v>
      </c>
      <c r="B398" s="149" t="s">
        <v>707</v>
      </c>
      <c r="C398" s="150"/>
    </row>
    <row r="399" s="134" customFormat="1" ht="15" customHeight="1" spans="1:3">
      <c r="A399" s="148" t="s">
        <v>708</v>
      </c>
      <c r="B399" s="149" t="s">
        <v>709</v>
      </c>
      <c r="C399" s="150"/>
    </row>
    <row r="400" s="134" customFormat="1" ht="15" customHeight="1" spans="1:3">
      <c r="A400" s="146" t="s">
        <v>710</v>
      </c>
      <c r="B400" s="146" t="s">
        <v>711</v>
      </c>
      <c r="C400" s="147"/>
    </row>
    <row r="401" ht="15" customHeight="1" spans="1:3">
      <c r="A401" s="148" t="s">
        <v>712</v>
      </c>
      <c r="B401" s="151" t="s">
        <v>713</v>
      </c>
      <c r="C401" s="150"/>
    </row>
    <row r="402" ht="15" customHeight="1" spans="1:3">
      <c r="A402" s="148" t="s">
        <v>714</v>
      </c>
      <c r="B402" s="151" t="s">
        <v>711</v>
      </c>
      <c r="C402" s="150"/>
    </row>
    <row r="403" ht="15" customHeight="1" spans="1:3">
      <c r="A403" s="143" t="s">
        <v>715</v>
      </c>
      <c r="B403" s="144" t="s">
        <v>716</v>
      </c>
      <c r="C403" s="154">
        <v>163384.421086</v>
      </c>
    </row>
    <row r="404" ht="15" customHeight="1" spans="1:3">
      <c r="A404" s="146" t="s">
        <v>717</v>
      </c>
      <c r="B404" s="146" t="s">
        <v>718</v>
      </c>
      <c r="C404" s="147">
        <f>SUM(C405:C408)</f>
        <v>902.963022</v>
      </c>
    </row>
    <row r="405" ht="15" customHeight="1" spans="1:3">
      <c r="A405" s="148" t="s">
        <v>719</v>
      </c>
      <c r="B405" s="149" t="s">
        <v>97</v>
      </c>
      <c r="C405" s="150">
        <v>902.963022</v>
      </c>
    </row>
    <row r="406" ht="15" customHeight="1" spans="1:3">
      <c r="A406" s="148" t="s">
        <v>720</v>
      </c>
      <c r="B406" s="149" t="s">
        <v>99</v>
      </c>
      <c r="C406" s="150"/>
    </row>
    <row r="407" ht="15" customHeight="1" spans="1:3">
      <c r="A407" s="148" t="s">
        <v>721</v>
      </c>
      <c r="B407" s="149" t="s">
        <v>101</v>
      </c>
      <c r="C407" s="150"/>
    </row>
    <row r="408" ht="15" customHeight="1" spans="1:3">
      <c r="A408" s="148" t="s">
        <v>722</v>
      </c>
      <c r="B408" s="149" t="s">
        <v>723</v>
      </c>
      <c r="C408" s="150"/>
    </row>
    <row r="409" ht="15" customHeight="1" spans="1:3">
      <c r="A409" s="146" t="s">
        <v>724</v>
      </c>
      <c r="B409" s="146" t="s">
        <v>725</v>
      </c>
      <c r="C409" s="147">
        <f>SUM(C410:C415)</f>
        <v>156844.056376</v>
      </c>
    </row>
    <row r="410" ht="15" customHeight="1" spans="1:3">
      <c r="A410" s="148" t="s">
        <v>726</v>
      </c>
      <c r="B410" s="151" t="s">
        <v>727</v>
      </c>
      <c r="C410" s="150">
        <v>1775.229286</v>
      </c>
    </row>
    <row r="411" ht="15" customHeight="1" spans="1:3">
      <c r="A411" s="148" t="s">
        <v>728</v>
      </c>
      <c r="B411" s="151" t="s">
        <v>729</v>
      </c>
      <c r="C411" s="150">
        <v>80971.725684</v>
      </c>
    </row>
    <row r="412" ht="15" customHeight="1" spans="1:3">
      <c r="A412" s="148" t="s">
        <v>730</v>
      </c>
      <c r="B412" s="151" t="s">
        <v>731</v>
      </c>
      <c r="C412" s="150">
        <v>21945.041823</v>
      </c>
    </row>
    <row r="413" ht="15" customHeight="1" spans="1:3">
      <c r="A413" s="148" t="s">
        <v>732</v>
      </c>
      <c r="B413" s="152" t="s">
        <v>733</v>
      </c>
      <c r="C413" s="150">
        <v>17374.249583</v>
      </c>
    </row>
    <row r="414" ht="15" customHeight="1" spans="1:3">
      <c r="A414" s="148" t="s">
        <v>734</v>
      </c>
      <c r="B414" s="149" t="s">
        <v>735</v>
      </c>
      <c r="C414" s="150">
        <v>0</v>
      </c>
    </row>
    <row r="415" ht="15" customHeight="1" spans="1:3">
      <c r="A415" s="148" t="s">
        <v>736</v>
      </c>
      <c r="B415" s="149" t="s">
        <v>737</v>
      </c>
      <c r="C415" s="150">
        <v>34777.81</v>
      </c>
    </row>
    <row r="416" ht="15" customHeight="1" spans="1:3">
      <c r="A416" s="146" t="s">
        <v>738</v>
      </c>
      <c r="B416" s="146" t="s">
        <v>739</v>
      </c>
      <c r="C416" s="147">
        <v>4463.902695</v>
      </c>
    </row>
    <row r="417" ht="15" customHeight="1" spans="1:3">
      <c r="A417" s="148" t="s">
        <v>740</v>
      </c>
      <c r="B417" s="149" t="s">
        <v>741</v>
      </c>
      <c r="C417" s="150"/>
    </row>
    <row r="418" ht="15" customHeight="1" spans="1:3">
      <c r="A418" s="148" t="s">
        <v>742</v>
      </c>
      <c r="B418" s="152" t="s">
        <v>743</v>
      </c>
      <c r="C418" s="150">
        <v>3269.919829</v>
      </c>
    </row>
    <row r="419" ht="15" customHeight="1" spans="1:3">
      <c r="A419" s="148" t="s">
        <v>744</v>
      </c>
      <c r="B419" s="151" t="s">
        <v>745</v>
      </c>
      <c r="C419" s="150">
        <v>1193.982866</v>
      </c>
    </row>
    <row r="420" ht="15" customHeight="1" spans="1:3">
      <c r="A420" s="148" t="s">
        <v>746</v>
      </c>
      <c r="B420" s="149" t="s">
        <v>747</v>
      </c>
      <c r="C420" s="150"/>
    </row>
    <row r="421" ht="15" customHeight="1" spans="1:3">
      <c r="A421" s="148" t="s">
        <v>748</v>
      </c>
      <c r="B421" s="149" t="s">
        <v>749</v>
      </c>
      <c r="C421" s="150"/>
    </row>
    <row r="422" ht="15" customHeight="1" spans="1:3">
      <c r="A422" s="146" t="s">
        <v>750</v>
      </c>
      <c r="B422" s="146" t="s">
        <v>751</v>
      </c>
      <c r="C422" s="147"/>
    </row>
    <row r="423" ht="15" customHeight="1" spans="1:3">
      <c r="A423" s="148" t="s">
        <v>752</v>
      </c>
      <c r="B423" s="151" t="s">
        <v>753</v>
      </c>
      <c r="C423" s="150"/>
    </row>
    <row r="424" ht="15" customHeight="1" spans="1:3">
      <c r="A424" s="148" t="s">
        <v>754</v>
      </c>
      <c r="B424" s="149" t="s">
        <v>755</v>
      </c>
      <c r="C424" s="150"/>
    </row>
    <row r="425" ht="15" customHeight="1" spans="1:3">
      <c r="A425" s="148" t="s">
        <v>756</v>
      </c>
      <c r="B425" s="152" t="s">
        <v>757</v>
      </c>
      <c r="C425" s="150"/>
    </row>
    <row r="426" ht="15" customHeight="1" spans="1:3">
      <c r="A426" s="148" t="s">
        <v>758</v>
      </c>
      <c r="B426" s="149" t="s">
        <v>759</v>
      </c>
      <c r="C426" s="150"/>
    </row>
    <row r="427" ht="15" customHeight="1" spans="1:3">
      <c r="A427" s="148" t="s">
        <v>760</v>
      </c>
      <c r="B427" s="149" t="s">
        <v>761</v>
      </c>
      <c r="C427" s="150"/>
    </row>
    <row r="428" ht="15" customHeight="1" spans="1:3">
      <c r="A428" s="146" t="s">
        <v>762</v>
      </c>
      <c r="B428" s="146" t="s">
        <v>763</v>
      </c>
      <c r="C428" s="147">
        <v>205.988928</v>
      </c>
    </row>
    <row r="429" ht="15" customHeight="1" spans="1:3">
      <c r="A429" s="148" t="s">
        <v>764</v>
      </c>
      <c r="B429" s="151" t="s">
        <v>765</v>
      </c>
      <c r="C429" s="150">
        <v>205.988928</v>
      </c>
    </row>
    <row r="430" ht="15" customHeight="1" spans="1:3">
      <c r="A430" s="148" t="s">
        <v>766</v>
      </c>
      <c r="B430" s="151" t="s">
        <v>767</v>
      </c>
      <c r="C430" s="150"/>
    </row>
    <row r="431" ht="15" customHeight="1" spans="1:3">
      <c r="A431" s="148" t="s">
        <v>768</v>
      </c>
      <c r="B431" s="151" t="s">
        <v>769</v>
      </c>
      <c r="C431" s="150"/>
    </row>
    <row r="432" ht="15" customHeight="1" spans="1:3">
      <c r="A432" s="146" t="s">
        <v>770</v>
      </c>
      <c r="B432" s="146" t="s">
        <v>771</v>
      </c>
      <c r="C432" s="147"/>
    </row>
    <row r="433" ht="15" customHeight="1" spans="1:3">
      <c r="A433" s="148" t="s">
        <v>772</v>
      </c>
      <c r="B433" s="149" t="s">
        <v>773</v>
      </c>
      <c r="C433" s="150"/>
    </row>
    <row r="434" ht="15" customHeight="1" spans="1:3">
      <c r="A434" s="148" t="s">
        <v>774</v>
      </c>
      <c r="B434" s="149" t="s">
        <v>775</v>
      </c>
      <c r="C434" s="150"/>
    </row>
    <row r="435" ht="15" customHeight="1" spans="1:3">
      <c r="A435" s="148" t="s">
        <v>776</v>
      </c>
      <c r="B435" s="149" t="s">
        <v>777</v>
      </c>
      <c r="C435" s="150"/>
    </row>
    <row r="436" ht="15" customHeight="1" spans="1:3">
      <c r="A436" s="146" t="s">
        <v>778</v>
      </c>
      <c r="B436" s="146" t="s">
        <v>779</v>
      </c>
      <c r="C436" s="147">
        <v>290.433998</v>
      </c>
    </row>
    <row r="437" ht="15" customHeight="1" spans="1:3">
      <c r="A437" s="148" t="s">
        <v>780</v>
      </c>
      <c r="B437" s="151" t="s">
        <v>781</v>
      </c>
      <c r="C437" s="150">
        <v>290.433998</v>
      </c>
    </row>
    <row r="438" ht="15" customHeight="1" spans="1:3">
      <c r="A438" s="148" t="s">
        <v>782</v>
      </c>
      <c r="B438" s="151" t="s">
        <v>783</v>
      </c>
      <c r="C438" s="150"/>
    </row>
    <row r="439" ht="15" customHeight="1" spans="1:3">
      <c r="A439" s="148" t="s">
        <v>784</v>
      </c>
      <c r="B439" s="152" t="s">
        <v>785</v>
      </c>
      <c r="C439" s="150"/>
    </row>
    <row r="440" ht="15" customHeight="1" spans="1:3">
      <c r="A440" s="146" t="s">
        <v>786</v>
      </c>
      <c r="B440" s="146" t="s">
        <v>787</v>
      </c>
      <c r="C440" s="147">
        <v>677.076067</v>
      </c>
    </row>
    <row r="441" ht="15" customHeight="1" spans="1:3">
      <c r="A441" s="148" t="s">
        <v>788</v>
      </c>
      <c r="B441" s="149" t="s">
        <v>789</v>
      </c>
      <c r="C441" s="150"/>
    </row>
    <row r="442" ht="15" customHeight="1" spans="1:3">
      <c r="A442" s="148" t="s">
        <v>790</v>
      </c>
      <c r="B442" s="149" t="s">
        <v>791</v>
      </c>
      <c r="C442" s="150">
        <v>677.076067</v>
      </c>
    </row>
    <row r="443" ht="15" customHeight="1" spans="1:3">
      <c r="A443" s="148" t="s">
        <v>792</v>
      </c>
      <c r="B443" s="151" t="s">
        <v>793</v>
      </c>
      <c r="C443" s="150"/>
    </row>
    <row r="444" ht="15" customHeight="1" spans="1:3">
      <c r="A444" s="148" t="s">
        <v>794</v>
      </c>
      <c r="B444" s="151" t="s">
        <v>795</v>
      </c>
      <c r="C444" s="150"/>
    </row>
    <row r="445" ht="15" customHeight="1" spans="1:3">
      <c r="A445" s="148" t="s">
        <v>796</v>
      </c>
      <c r="B445" s="151" t="s">
        <v>797</v>
      </c>
      <c r="C445" s="150"/>
    </row>
    <row r="446" ht="15" customHeight="1" spans="1:3">
      <c r="A446" s="146" t="s">
        <v>798</v>
      </c>
      <c r="B446" s="146" t="s">
        <v>799</v>
      </c>
      <c r="C446" s="147"/>
    </row>
    <row r="447" ht="15" customHeight="1" spans="1:3">
      <c r="A447" s="148" t="s">
        <v>800</v>
      </c>
      <c r="B447" s="149" t="s">
        <v>801</v>
      </c>
      <c r="C447" s="150"/>
    </row>
    <row r="448" ht="15" customHeight="1" spans="1:3">
      <c r="A448" s="148" t="s">
        <v>802</v>
      </c>
      <c r="B448" s="151" t="s">
        <v>803</v>
      </c>
      <c r="C448" s="150"/>
    </row>
    <row r="449" ht="15" customHeight="1" spans="1:3">
      <c r="A449" s="148" t="s">
        <v>804</v>
      </c>
      <c r="B449" s="151" t="s">
        <v>805</v>
      </c>
      <c r="C449" s="150"/>
    </row>
    <row r="450" ht="15" customHeight="1" spans="1:3">
      <c r="A450" s="148" t="s">
        <v>806</v>
      </c>
      <c r="B450" s="151" t="s">
        <v>807</v>
      </c>
      <c r="C450" s="150"/>
    </row>
    <row r="451" ht="15" customHeight="1" spans="1:3">
      <c r="A451" s="148" t="s">
        <v>808</v>
      </c>
      <c r="B451" s="151" t="s">
        <v>809</v>
      </c>
      <c r="C451" s="150"/>
    </row>
    <row r="452" ht="15" customHeight="1" spans="1:3">
      <c r="A452" s="148" t="s">
        <v>810</v>
      </c>
      <c r="B452" s="149" t="s">
        <v>811</v>
      </c>
      <c r="C452" s="150"/>
    </row>
    <row r="453" ht="15" customHeight="1" spans="1:3">
      <c r="A453" s="146" t="s">
        <v>812</v>
      </c>
      <c r="B453" s="146" t="s">
        <v>813</v>
      </c>
      <c r="C453" s="147"/>
    </row>
    <row r="454" ht="15" customHeight="1" spans="1:3">
      <c r="A454" s="148" t="s">
        <v>814</v>
      </c>
      <c r="B454" s="151" t="s">
        <v>813</v>
      </c>
      <c r="C454" s="150"/>
    </row>
    <row r="455" ht="15" customHeight="1" spans="1:3">
      <c r="A455" s="143" t="s">
        <v>815</v>
      </c>
      <c r="B455" s="144" t="s">
        <v>816</v>
      </c>
      <c r="C455" s="154">
        <v>1500.105022</v>
      </c>
    </row>
    <row r="456" ht="15" customHeight="1" spans="1:3">
      <c r="A456" s="146" t="s">
        <v>817</v>
      </c>
      <c r="B456" s="146" t="s">
        <v>818</v>
      </c>
      <c r="C456" s="147">
        <v>1415.77625</v>
      </c>
    </row>
    <row r="457" ht="15" customHeight="1" spans="1:3">
      <c r="A457" s="148" t="s">
        <v>819</v>
      </c>
      <c r="B457" s="151" t="s">
        <v>97</v>
      </c>
      <c r="C457" s="150">
        <v>2</v>
      </c>
    </row>
    <row r="458" ht="15" customHeight="1" spans="1:3">
      <c r="A458" s="148" t="s">
        <v>820</v>
      </c>
      <c r="B458" s="151" t="s">
        <v>99</v>
      </c>
      <c r="C458" s="150">
        <v>1413.77625</v>
      </c>
    </row>
    <row r="459" ht="15" customHeight="1" spans="1:3">
      <c r="A459" s="148" t="s">
        <v>821</v>
      </c>
      <c r="B459" s="149" t="s">
        <v>101</v>
      </c>
      <c r="C459" s="150"/>
    </row>
    <row r="460" ht="15" customHeight="1" spans="1:3">
      <c r="A460" s="148" t="s">
        <v>822</v>
      </c>
      <c r="B460" s="149" t="s">
        <v>823</v>
      </c>
      <c r="C460" s="150"/>
    </row>
    <row r="461" ht="15" customHeight="1" spans="1:3">
      <c r="A461" s="146" t="s">
        <v>824</v>
      </c>
      <c r="B461" s="146" t="s">
        <v>825</v>
      </c>
      <c r="C461" s="147"/>
    </row>
    <row r="462" ht="15" customHeight="1" spans="1:3">
      <c r="A462" s="148" t="s">
        <v>826</v>
      </c>
      <c r="B462" s="149" t="s">
        <v>827</v>
      </c>
      <c r="C462" s="150"/>
    </row>
    <row r="463" ht="15" customHeight="1" spans="1:3">
      <c r="A463" s="148" t="s">
        <v>828</v>
      </c>
      <c r="B463" s="151" t="s">
        <v>829</v>
      </c>
      <c r="C463" s="150"/>
    </row>
    <row r="464" ht="15" customHeight="1" spans="1:3">
      <c r="A464" s="148" t="s">
        <v>830</v>
      </c>
      <c r="B464" s="151" t="s">
        <v>831</v>
      </c>
      <c r="C464" s="150"/>
    </row>
    <row r="465" ht="15" customHeight="1" spans="1:3">
      <c r="A465" s="148" t="s">
        <v>832</v>
      </c>
      <c r="B465" s="152" t="s">
        <v>833</v>
      </c>
      <c r="C465" s="150"/>
    </row>
    <row r="466" ht="15" customHeight="1" spans="1:3">
      <c r="A466" s="148" t="s">
        <v>834</v>
      </c>
      <c r="B466" s="151" t="s">
        <v>835</v>
      </c>
      <c r="C466" s="150"/>
    </row>
    <row r="467" ht="15" customHeight="1" spans="1:3">
      <c r="A467" s="148" t="s">
        <v>836</v>
      </c>
      <c r="B467" s="151" t="s">
        <v>837</v>
      </c>
      <c r="C467" s="150"/>
    </row>
    <row r="468" ht="15" customHeight="1" spans="1:3">
      <c r="A468" s="148" t="s">
        <v>838</v>
      </c>
      <c r="B468" s="151" t="s">
        <v>839</v>
      </c>
      <c r="C468" s="150"/>
    </row>
    <row r="469" ht="15" customHeight="1" spans="1:3">
      <c r="A469" s="148" t="s">
        <v>840</v>
      </c>
      <c r="B469" s="149" t="s">
        <v>841</v>
      </c>
      <c r="C469" s="150"/>
    </row>
    <row r="470" ht="15" customHeight="1" spans="1:3">
      <c r="A470" s="146" t="s">
        <v>842</v>
      </c>
      <c r="B470" s="146" t="s">
        <v>843</v>
      </c>
      <c r="C470" s="147"/>
    </row>
    <row r="471" ht="15" customHeight="1" spans="1:3">
      <c r="A471" s="148" t="s">
        <v>844</v>
      </c>
      <c r="B471" s="151" t="s">
        <v>827</v>
      </c>
      <c r="C471" s="150"/>
    </row>
    <row r="472" s="133" customFormat="1" ht="15" customHeight="1" spans="1:3">
      <c r="A472" s="148" t="s">
        <v>845</v>
      </c>
      <c r="B472" s="151" t="s">
        <v>846</v>
      </c>
      <c r="C472" s="150"/>
    </row>
    <row r="473" ht="15" customHeight="1" spans="1:3">
      <c r="A473" s="148" t="s">
        <v>847</v>
      </c>
      <c r="B473" s="151" t="s">
        <v>848</v>
      </c>
      <c r="C473" s="150"/>
    </row>
    <row r="474" ht="15" customHeight="1" spans="1:3">
      <c r="A474" s="148" t="s">
        <v>849</v>
      </c>
      <c r="B474" s="152" t="s">
        <v>850</v>
      </c>
      <c r="C474" s="150"/>
    </row>
    <row r="475" ht="15" customHeight="1" spans="1:3">
      <c r="A475" s="148" t="s">
        <v>851</v>
      </c>
      <c r="B475" s="152" t="s">
        <v>852</v>
      </c>
      <c r="C475" s="150"/>
    </row>
    <row r="476" ht="15" customHeight="1" spans="1:3">
      <c r="A476" s="146" t="s">
        <v>853</v>
      </c>
      <c r="B476" s="146" t="s">
        <v>854</v>
      </c>
      <c r="C476" s="147"/>
    </row>
    <row r="477" ht="15" customHeight="1" spans="1:3">
      <c r="A477" s="148" t="s">
        <v>855</v>
      </c>
      <c r="B477" s="152" t="s">
        <v>827</v>
      </c>
      <c r="C477" s="150"/>
    </row>
    <row r="478" ht="15" customHeight="1" spans="1:3">
      <c r="A478" s="148" t="s">
        <v>856</v>
      </c>
      <c r="B478" s="152" t="s">
        <v>857</v>
      </c>
      <c r="C478" s="150"/>
    </row>
    <row r="479" ht="15" customHeight="1" spans="1:3">
      <c r="A479" s="148" t="s">
        <v>858</v>
      </c>
      <c r="B479" s="152" t="s">
        <v>859</v>
      </c>
      <c r="C479" s="150"/>
    </row>
    <row r="480" ht="15" customHeight="1" spans="1:3">
      <c r="A480" s="148" t="s">
        <v>860</v>
      </c>
      <c r="B480" s="152" t="s">
        <v>861</v>
      </c>
      <c r="C480" s="150"/>
    </row>
    <row r="481" ht="15" customHeight="1" spans="1:3">
      <c r="A481" s="146" t="s">
        <v>862</v>
      </c>
      <c r="B481" s="146" t="s">
        <v>863</v>
      </c>
      <c r="C481" s="147"/>
    </row>
    <row r="482" ht="15" customHeight="1" spans="1:3">
      <c r="A482" s="148" t="s">
        <v>864</v>
      </c>
      <c r="B482" s="152" t="s">
        <v>827</v>
      </c>
      <c r="C482" s="150"/>
    </row>
    <row r="483" ht="15" customHeight="1" spans="1:3">
      <c r="A483" s="148" t="s">
        <v>865</v>
      </c>
      <c r="B483" s="152" t="s">
        <v>866</v>
      </c>
      <c r="C483" s="150"/>
    </row>
    <row r="484" ht="15" customHeight="1" spans="1:3">
      <c r="A484" s="148" t="s">
        <v>867</v>
      </c>
      <c r="B484" s="152" t="s">
        <v>868</v>
      </c>
      <c r="C484" s="150"/>
    </row>
    <row r="485" ht="15" customHeight="1" spans="1:3">
      <c r="A485" s="148" t="s">
        <v>869</v>
      </c>
      <c r="B485" s="152" t="s">
        <v>870</v>
      </c>
      <c r="C485" s="150"/>
    </row>
    <row r="486" ht="15" customHeight="1" spans="1:3">
      <c r="A486" s="146" t="s">
        <v>871</v>
      </c>
      <c r="B486" s="146" t="s">
        <v>872</v>
      </c>
      <c r="C486" s="147"/>
    </row>
    <row r="487" ht="15" customHeight="1" spans="1:3">
      <c r="A487" s="148" t="s">
        <v>873</v>
      </c>
      <c r="B487" s="152" t="s">
        <v>874</v>
      </c>
      <c r="C487" s="150"/>
    </row>
    <row r="488" ht="15" customHeight="1" spans="1:3">
      <c r="A488" s="148" t="s">
        <v>875</v>
      </c>
      <c r="B488" s="152" t="s">
        <v>876</v>
      </c>
      <c r="C488" s="150"/>
    </row>
    <row r="489" ht="15" customHeight="1" spans="1:3">
      <c r="A489" s="148" t="s">
        <v>877</v>
      </c>
      <c r="B489" s="152" t="s">
        <v>878</v>
      </c>
      <c r="C489" s="150"/>
    </row>
    <row r="490" ht="15" customHeight="1" spans="1:3">
      <c r="A490" s="148" t="s">
        <v>879</v>
      </c>
      <c r="B490" s="152" t="s">
        <v>880</v>
      </c>
      <c r="C490" s="150"/>
    </row>
    <row r="491" ht="15" customHeight="1" spans="1:3">
      <c r="A491" s="146" t="s">
        <v>881</v>
      </c>
      <c r="B491" s="146" t="s">
        <v>882</v>
      </c>
      <c r="C491" s="147">
        <v>84.328772</v>
      </c>
    </row>
    <row r="492" ht="15" customHeight="1" spans="1:3">
      <c r="A492" s="148" t="s">
        <v>883</v>
      </c>
      <c r="B492" s="152" t="s">
        <v>827</v>
      </c>
      <c r="C492" s="150">
        <v>84.328772</v>
      </c>
    </row>
    <row r="493" ht="15" customHeight="1" spans="1:3">
      <c r="A493" s="148" t="s">
        <v>884</v>
      </c>
      <c r="B493" s="152" t="s">
        <v>885</v>
      </c>
      <c r="C493" s="150"/>
    </row>
    <row r="494" ht="15" customHeight="1" spans="1:3">
      <c r="A494" s="148" t="s">
        <v>886</v>
      </c>
      <c r="B494" s="152" t="s">
        <v>887</v>
      </c>
      <c r="C494" s="150"/>
    </row>
    <row r="495" ht="15" customHeight="1" spans="1:3">
      <c r="A495" s="148" t="s">
        <v>888</v>
      </c>
      <c r="B495" s="152" t="s">
        <v>889</v>
      </c>
      <c r="C495" s="150"/>
    </row>
    <row r="496" ht="15" customHeight="1" spans="1:3">
      <c r="A496" s="148" t="s">
        <v>890</v>
      </c>
      <c r="B496" s="152" t="s">
        <v>891</v>
      </c>
      <c r="C496" s="150"/>
    </row>
    <row r="497" ht="15" customHeight="1" spans="1:3">
      <c r="A497" s="148" t="s">
        <v>892</v>
      </c>
      <c r="B497" s="152" t="s">
        <v>893</v>
      </c>
      <c r="C497" s="150"/>
    </row>
    <row r="498" ht="15" customHeight="1" spans="1:3">
      <c r="A498" s="146" t="s">
        <v>894</v>
      </c>
      <c r="B498" s="146" t="s">
        <v>895</v>
      </c>
      <c r="C498" s="147"/>
    </row>
    <row r="499" ht="15" customHeight="1" spans="1:3">
      <c r="A499" s="148" t="s">
        <v>896</v>
      </c>
      <c r="B499" s="152" t="s">
        <v>897</v>
      </c>
      <c r="C499" s="150"/>
    </row>
    <row r="500" ht="15" customHeight="1" spans="1:3">
      <c r="A500" s="148" t="s">
        <v>898</v>
      </c>
      <c r="B500" s="152" t="s">
        <v>899</v>
      </c>
      <c r="C500" s="150"/>
    </row>
    <row r="501" ht="15" customHeight="1" spans="1:3">
      <c r="A501" s="148" t="s">
        <v>900</v>
      </c>
      <c r="B501" s="152" t="s">
        <v>901</v>
      </c>
      <c r="C501" s="150"/>
    </row>
    <row r="502" ht="15" customHeight="1" spans="1:3">
      <c r="A502" s="146" t="s">
        <v>902</v>
      </c>
      <c r="B502" s="146" t="s">
        <v>903</v>
      </c>
      <c r="C502" s="147"/>
    </row>
    <row r="503" ht="15" customHeight="1" spans="1:3">
      <c r="A503" s="148" t="s">
        <v>904</v>
      </c>
      <c r="B503" s="152" t="s">
        <v>905</v>
      </c>
      <c r="C503" s="150"/>
    </row>
    <row r="504" ht="15" customHeight="1" spans="1:3">
      <c r="A504" s="148" t="s">
        <v>906</v>
      </c>
      <c r="B504" s="152" t="s">
        <v>907</v>
      </c>
      <c r="C504" s="150"/>
    </row>
    <row r="505" ht="15" customHeight="1" spans="1:3">
      <c r="A505" s="148" t="s">
        <v>908</v>
      </c>
      <c r="B505" s="152" t="s">
        <v>909</v>
      </c>
      <c r="C505" s="150"/>
    </row>
    <row r="506" ht="15" customHeight="1" spans="1:3">
      <c r="A506" s="146" t="s">
        <v>910</v>
      </c>
      <c r="B506" s="146" t="s">
        <v>911</v>
      </c>
      <c r="C506" s="147"/>
    </row>
    <row r="507" ht="15" customHeight="1" spans="1:3">
      <c r="A507" s="148" t="s">
        <v>912</v>
      </c>
      <c r="B507" s="152" t="s">
        <v>913</v>
      </c>
      <c r="C507" s="150"/>
    </row>
    <row r="508" ht="15" customHeight="1" spans="1:3">
      <c r="A508" s="148" t="s">
        <v>914</v>
      </c>
      <c r="B508" s="152" t="s">
        <v>915</v>
      </c>
      <c r="C508" s="150"/>
    </row>
    <row r="509" ht="15" customHeight="1" spans="1:3">
      <c r="A509" s="148" t="s">
        <v>916</v>
      </c>
      <c r="B509" s="152" t="s">
        <v>917</v>
      </c>
      <c r="C509" s="150"/>
    </row>
    <row r="510" ht="15" customHeight="1" spans="1:3">
      <c r="A510" s="148" t="s">
        <v>918</v>
      </c>
      <c r="B510" s="152" t="s">
        <v>911</v>
      </c>
      <c r="C510" s="150"/>
    </row>
    <row r="511" ht="15" customHeight="1" spans="1:3">
      <c r="A511" s="143" t="s">
        <v>919</v>
      </c>
      <c r="B511" s="144" t="s">
        <v>920</v>
      </c>
      <c r="C511" s="154">
        <v>6655.517484</v>
      </c>
    </row>
    <row r="512" ht="15" customHeight="1" spans="1:3">
      <c r="A512" s="146" t="s">
        <v>921</v>
      </c>
      <c r="B512" s="146" t="s">
        <v>922</v>
      </c>
      <c r="C512" s="147">
        <v>3901.556173</v>
      </c>
    </row>
    <row r="513" ht="15" customHeight="1" spans="1:3">
      <c r="A513" s="148" t="s">
        <v>923</v>
      </c>
      <c r="B513" s="152" t="s">
        <v>97</v>
      </c>
      <c r="C513" s="150">
        <v>354.097208</v>
      </c>
    </row>
    <row r="514" ht="15" customHeight="1" spans="1:3">
      <c r="A514" s="148" t="s">
        <v>924</v>
      </c>
      <c r="B514" s="152" t="s">
        <v>99</v>
      </c>
      <c r="C514" s="150">
        <v>460.183046</v>
      </c>
    </row>
    <row r="515" ht="15" customHeight="1" spans="1:3">
      <c r="A515" s="148" t="s">
        <v>925</v>
      </c>
      <c r="B515" s="152" t="s">
        <v>101</v>
      </c>
      <c r="C515" s="150"/>
    </row>
    <row r="516" ht="15" customHeight="1" spans="1:3">
      <c r="A516" s="148" t="s">
        <v>926</v>
      </c>
      <c r="B516" s="152" t="s">
        <v>927</v>
      </c>
      <c r="C516" s="150">
        <v>138.483609</v>
      </c>
    </row>
    <row r="517" ht="15" customHeight="1" spans="1:3">
      <c r="A517" s="148" t="s">
        <v>928</v>
      </c>
      <c r="B517" s="152" t="s">
        <v>929</v>
      </c>
      <c r="C517" s="150"/>
    </row>
    <row r="518" ht="15" customHeight="1" spans="1:3">
      <c r="A518" s="148" t="s">
        <v>930</v>
      </c>
      <c r="B518" s="152" t="s">
        <v>931</v>
      </c>
      <c r="C518" s="150"/>
    </row>
    <row r="519" ht="15" customHeight="1" spans="1:3">
      <c r="A519" s="148" t="s">
        <v>932</v>
      </c>
      <c r="B519" s="152" t="s">
        <v>933</v>
      </c>
      <c r="C519" s="150"/>
    </row>
    <row r="520" ht="15" customHeight="1" spans="1:3">
      <c r="A520" s="148" t="s">
        <v>934</v>
      </c>
      <c r="B520" s="152" t="s">
        <v>935</v>
      </c>
      <c r="C520" s="150"/>
    </row>
    <row r="521" s="133" customFormat="1" ht="15" customHeight="1" spans="1:3">
      <c r="A521" s="148" t="s">
        <v>936</v>
      </c>
      <c r="B521" s="152" t="s">
        <v>937</v>
      </c>
      <c r="C521" s="150">
        <v>181.959815</v>
      </c>
    </row>
    <row r="522" ht="15" customHeight="1" spans="1:3">
      <c r="A522" s="148" t="s">
        <v>938</v>
      </c>
      <c r="B522" s="152" t="s">
        <v>939</v>
      </c>
      <c r="C522" s="150"/>
    </row>
    <row r="523" ht="15" customHeight="1" spans="1:3">
      <c r="A523" s="148" t="s">
        <v>940</v>
      </c>
      <c r="B523" s="152" t="s">
        <v>941</v>
      </c>
      <c r="C523" s="150"/>
    </row>
    <row r="524" ht="15" customHeight="1" spans="1:3">
      <c r="A524" s="148" t="s">
        <v>942</v>
      </c>
      <c r="B524" s="152" t="s">
        <v>943</v>
      </c>
      <c r="C524" s="150">
        <v>152.255075</v>
      </c>
    </row>
    <row r="525" ht="15" customHeight="1" spans="1:3">
      <c r="A525" s="148" t="s">
        <v>944</v>
      </c>
      <c r="B525" s="152" t="s">
        <v>945</v>
      </c>
      <c r="C525" s="150"/>
    </row>
    <row r="526" ht="15" customHeight="1" spans="1:3">
      <c r="A526" s="148" t="s">
        <v>946</v>
      </c>
      <c r="B526" s="152" t="s">
        <v>947</v>
      </c>
      <c r="C526" s="150"/>
    </row>
    <row r="527" ht="15" customHeight="1" spans="1:3">
      <c r="A527" s="148" t="s">
        <v>948</v>
      </c>
      <c r="B527" s="152" t="s">
        <v>949</v>
      </c>
      <c r="C527" s="150">
        <v>2614.57742</v>
      </c>
    </row>
    <row r="528" ht="15" customHeight="1" spans="1:3">
      <c r="A528" s="146" t="s">
        <v>950</v>
      </c>
      <c r="B528" s="146" t="s">
        <v>951</v>
      </c>
      <c r="C528" s="147">
        <v>1214.807972</v>
      </c>
    </row>
    <row r="529" ht="15" customHeight="1" spans="1:3">
      <c r="A529" s="148" t="s">
        <v>952</v>
      </c>
      <c r="B529" s="152" t="s">
        <v>97</v>
      </c>
      <c r="C529" s="150"/>
    </row>
    <row r="530" ht="15" customHeight="1" spans="1:3">
      <c r="A530" s="148" t="s">
        <v>953</v>
      </c>
      <c r="B530" s="152" t="s">
        <v>99</v>
      </c>
      <c r="C530" s="150"/>
    </row>
    <row r="531" s="133" customFormat="1" ht="15" customHeight="1" spans="1:3">
      <c r="A531" s="148" t="s">
        <v>954</v>
      </c>
      <c r="B531" s="152" t="s">
        <v>101</v>
      </c>
      <c r="C531" s="150"/>
    </row>
    <row r="532" s="133" customFormat="1" ht="15" customHeight="1" spans="1:3">
      <c r="A532" s="148" t="s">
        <v>955</v>
      </c>
      <c r="B532" s="152" t="s">
        <v>956</v>
      </c>
      <c r="C532" s="150">
        <v>168.621642</v>
      </c>
    </row>
    <row r="533" s="133" customFormat="1" ht="15" customHeight="1" spans="1:3">
      <c r="A533" s="148" t="s">
        <v>957</v>
      </c>
      <c r="B533" s="152" t="s">
        <v>958</v>
      </c>
      <c r="C533" s="150">
        <v>1046.18633</v>
      </c>
    </row>
    <row r="534" s="133" customFormat="1" ht="15" customHeight="1" spans="1:3">
      <c r="A534" s="148" t="s">
        <v>959</v>
      </c>
      <c r="B534" s="152" t="s">
        <v>960</v>
      </c>
      <c r="C534" s="150"/>
    </row>
    <row r="535" ht="15" customHeight="1" spans="1:3">
      <c r="A535" s="148" t="s">
        <v>961</v>
      </c>
      <c r="B535" s="152" t="s">
        <v>962</v>
      </c>
      <c r="C535" s="150"/>
    </row>
    <row r="536" ht="15" customHeight="1" spans="1:3">
      <c r="A536" s="146" t="s">
        <v>963</v>
      </c>
      <c r="B536" s="146" t="s">
        <v>964</v>
      </c>
      <c r="C536" s="147"/>
    </row>
    <row r="537" ht="15" customHeight="1" spans="1:3">
      <c r="A537" s="148" t="s">
        <v>965</v>
      </c>
      <c r="B537" s="152" t="s">
        <v>97</v>
      </c>
      <c r="C537" s="150"/>
    </row>
    <row r="538" ht="15" customHeight="1" spans="1:3">
      <c r="A538" s="148" t="s">
        <v>966</v>
      </c>
      <c r="B538" s="152" t="s">
        <v>99</v>
      </c>
      <c r="C538" s="150"/>
    </row>
    <row r="539" ht="15" customHeight="1" spans="1:3">
      <c r="A539" s="148" t="s">
        <v>967</v>
      </c>
      <c r="B539" s="152" t="s">
        <v>101</v>
      </c>
      <c r="C539" s="150"/>
    </row>
    <row r="540" ht="15" customHeight="1" spans="1:3">
      <c r="A540" s="148" t="s">
        <v>968</v>
      </c>
      <c r="B540" s="152" t="s">
        <v>969</v>
      </c>
      <c r="C540" s="150"/>
    </row>
    <row r="541" ht="15" customHeight="1" spans="1:3">
      <c r="A541" s="148" t="s">
        <v>970</v>
      </c>
      <c r="B541" s="152" t="s">
        <v>971</v>
      </c>
      <c r="C541" s="150"/>
    </row>
    <row r="542" ht="15" customHeight="1" spans="1:3">
      <c r="A542" s="148" t="s">
        <v>972</v>
      </c>
      <c r="B542" s="152" t="s">
        <v>973</v>
      </c>
      <c r="C542" s="150"/>
    </row>
    <row r="543" ht="15" customHeight="1" spans="1:3">
      <c r="A543" s="148" t="s">
        <v>974</v>
      </c>
      <c r="B543" s="152" t="s">
        <v>975</v>
      </c>
      <c r="C543" s="150"/>
    </row>
    <row r="544" ht="15" customHeight="1" spans="1:3">
      <c r="A544" s="148" t="s">
        <v>976</v>
      </c>
      <c r="B544" s="152" t="s">
        <v>977</v>
      </c>
      <c r="C544" s="150"/>
    </row>
    <row r="545" ht="15" customHeight="1" spans="1:3">
      <c r="A545" s="148" t="s">
        <v>978</v>
      </c>
      <c r="B545" s="152" t="s">
        <v>979</v>
      </c>
      <c r="C545" s="150"/>
    </row>
    <row r="546" ht="15" customHeight="1" spans="1:3">
      <c r="A546" s="148" t="s">
        <v>980</v>
      </c>
      <c r="B546" s="152" t="s">
        <v>981</v>
      </c>
      <c r="C546" s="150"/>
    </row>
    <row r="547" ht="15" customHeight="1" spans="1:3">
      <c r="A547" s="146" t="s">
        <v>982</v>
      </c>
      <c r="B547" s="146" t="s">
        <v>983</v>
      </c>
      <c r="C547" s="147"/>
    </row>
    <row r="548" ht="15" customHeight="1" spans="1:3">
      <c r="A548" s="148" t="s">
        <v>984</v>
      </c>
      <c r="B548" s="152" t="s">
        <v>97</v>
      </c>
      <c r="C548" s="150"/>
    </row>
    <row r="549" ht="15" customHeight="1" spans="1:3">
      <c r="A549" s="148" t="s">
        <v>985</v>
      </c>
      <c r="B549" s="152" t="s">
        <v>99</v>
      </c>
      <c r="C549" s="150"/>
    </row>
    <row r="550" ht="15" customHeight="1" spans="1:3">
      <c r="A550" s="148" t="s">
        <v>986</v>
      </c>
      <c r="B550" s="152" t="s">
        <v>101</v>
      </c>
      <c r="C550" s="150"/>
    </row>
    <row r="551" ht="15" customHeight="1" spans="1:3">
      <c r="A551" s="148" t="s">
        <v>987</v>
      </c>
      <c r="B551" s="152" t="s">
        <v>988</v>
      </c>
      <c r="C551" s="150"/>
    </row>
    <row r="552" ht="15" customHeight="1" spans="1:3">
      <c r="A552" s="148" t="s">
        <v>989</v>
      </c>
      <c r="B552" s="152" t="s">
        <v>990</v>
      </c>
      <c r="C552" s="150"/>
    </row>
    <row r="553" ht="15" customHeight="1" spans="1:3">
      <c r="A553" s="148" t="s">
        <v>991</v>
      </c>
      <c r="B553" s="152" t="s">
        <v>992</v>
      </c>
      <c r="C553" s="150"/>
    </row>
    <row r="554" ht="15" customHeight="1" spans="1:3">
      <c r="A554" s="148" t="s">
        <v>993</v>
      </c>
      <c r="B554" s="152" t="s">
        <v>994</v>
      </c>
      <c r="C554" s="150"/>
    </row>
    <row r="555" ht="15" customHeight="1" spans="1:3">
      <c r="A555" s="148" t="s">
        <v>995</v>
      </c>
      <c r="B555" s="152" t="s">
        <v>996</v>
      </c>
      <c r="C555" s="150"/>
    </row>
    <row r="556" ht="15" customHeight="1" spans="1:3">
      <c r="A556" s="146" t="s">
        <v>997</v>
      </c>
      <c r="B556" s="146" t="s">
        <v>998</v>
      </c>
      <c r="C556" s="147">
        <v>1429.153339</v>
      </c>
    </row>
    <row r="557" ht="15" customHeight="1" spans="1:3">
      <c r="A557" s="148" t="s">
        <v>999</v>
      </c>
      <c r="B557" s="152" t="s">
        <v>97</v>
      </c>
      <c r="C557" s="150"/>
    </row>
    <row r="558" ht="15" customHeight="1" spans="1:3">
      <c r="A558" s="148" t="s">
        <v>1000</v>
      </c>
      <c r="B558" s="152" t="s">
        <v>99</v>
      </c>
      <c r="C558" s="150"/>
    </row>
    <row r="559" ht="15" customHeight="1" spans="1:3">
      <c r="A559" s="148" t="s">
        <v>1001</v>
      </c>
      <c r="B559" s="152" t="s">
        <v>101</v>
      </c>
      <c r="C559" s="150"/>
    </row>
    <row r="560" ht="15" customHeight="1" spans="1:3">
      <c r="A560" s="148" t="s">
        <v>1002</v>
      </c>
      <c r="B560" s="152" t="s">
        <v>1003</v>
      </c>
      <c r="C560" s="150"/>
    </row>
    <row r="561" ht="15" customHeight="1" spans="1:3">
      <c r="A561" s="148" t="s">
        <v>1004</v>
      </c>
      <c r="B561" s="152" t="s">
        <v>1005</v>
      </c>
      <c r="C561" s="150"/>
    </row>
    <row r="562" ht="15" customHeight="1" spans="1:3">
      <c r="A562" s="148" t="s">
        <v>1006</v>
      </c>
      <c r="B562" s="152" t="s">
        <v>1007</v>
      </c>
      <c r="C562" s="150">
        <v>1429.153339</v>
      </c>
    </row>
    <row r="563" ht="15" customHeight="1" spans="1:3">
      <c r="A563" s="148" t="s">
        <v>1008</v>
      </c>
      <c r="B563" s="152" t="s">
        <v>1009</v>
      </c>
      <c r="C563" s="150"/>
    </row>
    <row r="564" ht="15" customHeight="1" spans="1:3">
      <c r="A564" s="146" t="s">
        <v>1010</v>
      </c>
      <c r="B564" s="146" t="s">
        <v>1011</v>
      </c>
      <c r="C564" s="147">
        <v>110</v>
      </c>
    </row>
    <row r="565" ht="15" customHeight="1" spans="1:3">
      <c r="A565" s="148" t="s">
        <v>1012</v>
      </c>
      <c r="B565" s="152" t="s">
        <v>1013</v>
      </c>
      <c r="C565" s="150"/>
    </row>
    <row r="566" ht="15" customHeight="1" spans="1:3">
      <c r="A566" s="148" t="s">
        <v>1014</v>
      </c>
      <c r="B566" s="152" t="s">
        <v>1015</v>
      </c>
      <c r="C566" s="150"/>
    </row>
    <row r="567" ht="15" customHeight="1" spans="1:3">
      <c r="A567" s="148" t="s">
        <v>1016</v>
      </c>
      <c r="B567" s="152" t="s">
        <v>1011</v>
      </c>
      <c r="C567" s="150">
        <v>110</v>
      </c>
    </row>
    <row r="568" ht="15" customHeight="1" spans="1:3">
      <c r="A568" s="143" t="s">
        <v>1017</v>
      </c>
      <c r="B568" s="144" t="s">
        <v>1018</v>
      </c>
      <c r="C568" s="154">
        <v>238065.881388</v>
      </c>
    </row>
    <row r="569" ht="15" customHeight="1" spans="1:3">
      <c r="A569" s="146" t="s">
        <v>1019</v>
      </c>
      <c r="B569" s="146" t="s">
        <v>1020</v>
      </c>
      <c r="C569" s="147">
        <v>1532.542209</v>
      </c>
    </row>
    <row r="570" ht="15" customHeight="1" spans="1:3">
      <c r="A570" s="148" t="s">
        <v>1021</v>
      </c>
      <c r="B570" s="152" t="s">
        <v>97</v>
      </c>
      <c r="C570" s="150">
        <v>239.932917</v>
      </c>
    </row>
    <row r="571" ht="15" customHeight="1" spans="1:3">
      <c r="A571" s="148" t="s">
        <v>1022</v>
      </c>
      <c r="B571" s="152" t="s">
        <v>99</v>
      </c>
      <c r="C571" s="150">
        <v>0</v>
      </c>
    </row>
    <row r="572" ht="15" customHeight="1" spans="1:3">
      <c r="A572" s="148" t="s">
        <v>1023</v>
      </c>
      <c r="B572" s="152" t="s">
        <v>101</v>
      </c>
      <c r="C572" s="150">
        <v>0</v>
      </c>
    </row>
    <row r="573" ht="15" customHeight="1" spans="1:3">
      <c r="A573" s="148" t="s">
        <v>1024</v>
      </c>
      <c r="B573" s="152" t="s">
        <v>1025</v>
      </c>
      <c r="C573" s="150">
        <v>0.6</v>
      </c>
    </row>
    <row r="574" ht="15" customHeight="1" spans="1:3">
      <c r="A574" s="148" t="s">
        <v>1026</v>
      </c>
      <c r="B574" s="152" t="s">
        <v>1027</v>
      </c>
      <c r="C574" s="150">
        <v>4.4</v>
      </c>
    </row>
    <row r="575" ht="15" customHeight="1" spans="1:3">
      <c r="A575" s="148" t="s">
        <v>1028</v>
      </c>
      <c r="B575" s="152" t="s">
        <v>1029</v>
      </c>
      <c r="C575" s="150">
        <v>4</v>
      </c>
    </row>
    <row r="576" ht="15" customHeight="1" spans="1:3">
      <c r="A576" s="148" t="s">
        <v>1030</v>
      </c>
      <c r="B576" s="152" t="s">
        <v>1031</v>
      </c>
      <c r="C576" s="150">
        <v>0</v>
      </c>
    </row>
    <row r="577" ht="15" customHeight="1" spans="1:3">
      <c r="A577" s="148" t="s">
        <v>1032</v>
      </c>
      <c r="B577" s="152" t="s">
        <v>196</v>
      </c>
      <c r="C577" s="150">
        <v>5</v>
      </c>
    </row>
    <row r="578" ht="15" customHeight="1" spans="1:3">
      <c r="A578" s="148" t="s">
        <v>1033</v>
      </c>
      <c r="B578" s="152" t="s">
        <v>1034</v>
      </c>
      <c r="C578" s="150">
        <v>1203.609292</v>
      </c>
    </row>
    <row r="579" ht="15" customHeight="1" spans="1:3">
      <c r="A579" s="148" t="s">
        <v>1035</v>
      </c>
      <c r="B579" s="152" t="s">
        <v>1036</v>
      </c>
      <c r="C579" s="150">
        <v>0</v>
      </c>
    </row>
    <row r="580" ht="15" customHeight="1" spans="1:3">
      <c r="A580" s="148" t="s">
        <v>1037</v>
      </c>
      <c r="B580" s="152" t="s">
        <v>1038</v>
      </c>
      <c r="C580" s="150">
        <v>0</v>
      </c>
    </row>
    <row r="581" ht="15" customHeight="1" spans="1:3">
      <c r="A581" s="148" t="s">
        <v>1039</v>
      </c>
      <c r="B581" s="152" t="s">
        <v>1040</v>
      </c>
      <c r="C581" s="150">
        <v>17</v>
      </c>
    </row>
    <row r="582" ht="15" customHeight="1" spans="1:3">
      <c r="A582" s="148" t="s">
        <v>1041</v>
      </c>
      <c r="B582" s="152" t="s">
        <v>1042</v>
      </c>
      <c r="C582" s="150">
        <v>0</v>
      </c>
    </row>
    <row r="583" ht="15" customHeight="1" spans="1:3">
      <c r="A583" s="148" t="s">
        <v>1043</v>
      </c>
      <c r="B583" s="152" t="s">
        <v>1044</v>
      </c>
      <c r="C583" s="150">
        <v>0</v>
      </c>
    </row>
    <row r="584" ht="15" customHeight="1" spans="1:3">
      <c r="A584" s="148" t="s">
        <v>1045</v>
      </c>
      <c r="B584" s="152" t="s">
        <v>1046</v>
      </c>
      <c r="C584" s="150">
        <v>0</v>
      </c>
    </row>
    <row r="585" ht="15" customHeight="1" spans="1:3">
      <c r="A585" s="148" t="s">
        <v>1047</v>
      </c>
      <c r="B585" s="152" t="s">
        <v>1048</v>
      </c>
      <c r="C585" s="150">
        <v>0</v>
      </c>
    </row>
    <row r="586" ht="15" customHeight="1" spans="1:3">
      <c r="A586" s="148" t="s">
        <v>1049</v>
      </c>
      <c r="B586" s="152" t="s">
        <v>115</v>
      </c>
      <c r="C586" s="150">
        <v>0</v>
      </c>
    </row>
    <row r="587" ht="15" customHeight="1" spans="1:3">
      <c r="A587" s="148" t="s">
        <v>1050</v>
      </c>
      <c r="B587" s="152" t="s">
        <v>1051</v>
      </c>
      <c r="C587" s="150">
        <v>58</v>
      </c>
    </row>
    <row r="588" ht="15" customHeight="1" spans="1:3">
      <c r="A588" s="146" t="s">
        <v>1052</v>
      </c>
      <c r="B588" s="146" t="s">
        <v>1053</v>
      </c>
      <c r="C588" s="147">
        <v>1434.054168</v>
      </c>
    </row>
    <row r="589" ht="15" customHeight="1" spans="1:3">
      <c r="A589" s="148" t="s">
        <v>1054</v>
      </c>
      <c r="B589" s="152" t="s">
        <v>97</v>
      </c>
      <c r="C589" s="150">
        <v>533.738968</v>
      </c>
    </row>
    <row r="590" ht="15" customHeight="1" spans="1:3">
      <c r="A590" s="148" t="s">
        <v>1055</v>
      </c>
      <c r="B590" s="152" t="s">
        <v>99</v>
      </c>
      <c r="C590" s="150">
        <v>520</v>
      </c>
    </row>
    <row r="591" ht="15" customHeight="1" spans="1:3">
      <c r="A591" s="148" t="s">
        <v>1056</v>
      </c>
      <c r="B591" s="152" t="s">
        <v>101</v>
      </c>
      <c r="C591" s="150"/>
    </row>
    <row r="592" ht="15" customHeight="1" spans="1:3">
      <c r="A592" s="148" t="s">
        <v>1057</v>
      </c>
      <c r="B592" s="152" t="s">
        <v>1058</v>
      </c>
      <c r="C592" s="150"/>
    </row>
    <row r="593" ht="15" customHeight="1" spans="1:3">
      <c r="A593" s="148" t="s">
        <v>1059</v>
      </c>
      <c r="B593" s="152" t="s">
        <v>1060</v>
      </c>
      <c r="C593" s="150"/>
    </row>
    <row r="594" ht="15" customHeight="1" spans="1:3">
      <c r="A594" s="148" t="s">
        <v>1061</v>
      </c>
      <c r="B594" s="152" t="s">
        <v>1062</v>
      </c>
      <c r="C594" s="150"/>
    </row>
    <row r="595" ht="15" customHeight="1" spans="1:3">
      <c r="A595" s="148" t="s">
        <v>1063</v>
      </c>
      <c r="B595" s="152" t="s">
        <v>1064</v>
      </c>
      <c r="C595" s="150">
        <v>380.3152</v>
      </c>
    </row>
    <row r="596" ht="15" customHeight="1" spans="1:3">
      <c r="A596" s="146" t="s">
        <v>1065</v>
      </c>
      <c r="B596" s="146" t="s">
        <v>1066</v>
      </c>
      <c r="C596" s="147"/>
    </row>
    <row r="597" ht="15" customHeight="1" spans="1:3">
      <c r="A597" s="148" t="s">
        <v>1067</v>
      </c>
      <c r="B597" s="152" t="s">
        <v>1068</v>
      </c>
      <c r="C597" s="150"/>
    </row>
    <row r="598" ht="15" customHeight="1" spans="1:3">
      <c r="A598" s="146" t="s">
        <v>1069</v>
      </c>
      <c r="B598" s="146" t="s">
        <v>1070</v>
      </c>
      <c r="C598" s="147">
        <v>81159.548739</v>
      </c>
    </row>
    <row r="599" ht="15" customHeight="1" spans="1:3">
      <c r="A599" s="148" t="s">
        <v>1071</v>
      </c>
      <c r="B599" s="152" t="s">
        <v>1072</v>
      </c>
      <c r="C599" s="150">
        <v>1607.71566</v>
      </c>
    </row>
    <row r="600" ht="15" customHeight="1" spans="1:3">
      <c r="A600" s="148" t="s">
        <v>1073</v>
      </c>
      <c r="B600" s="152" t="s">
        <v>1074</v>
      </c>
      <c r="C600" s="150">
        <v>11099.8663</v>
      </c>
    </row>
    <row r="601" ht="15" customHeight="1" spans="1:3">
      <c r="A601" s="148" t="s">
        <v>1075</v>
      </c>
      <c r="B601" s="152" t="s">
        <v>1076</v>
      </c>
      <c r="C601" s="150">
        <v>0</v>
      </c>
    </row>
    <row r="602" ht="15" customHeight="1" spans="1:3">
      <c r="A602" s="148" t="s">
        <v>1077</v>
      </c>
      <c r="B602" s="152" t="s">
        <v>1078</v>
      </c>
      <c r="C602" s="150">
        <v>22780.72764</v>
      </c>
    </row>
    <row r="603" ht="15" customHeight="1" spans="1:3">
      <c r="A603" s="148" t="s">
        <v>1079</v>
      </c>
      <c r="B603" s="152" t="s">
        <v>1080</v>
      </c>
      <c r="C603" s="150">
        <v>12537.239139</v>
      </c>
    </row>
    <row r="604" ht="15" customHeight="1" spans="1:3">
      <c r="A604" s="148" t="s">
        <v>1081</v>
      </c>
      <c r="B604" s="152" t="s">
        <v>1082</v>
      </c>
      <c r="C604" s="150">
        <v>33134</v>
      </c>
    </row>
    <row r="605" ht="15" customHeight="1" spans="1:3">
      <c r="A605" s="148" t="s">
        <v>1083</v>
      </c>
      <c r="B605" s="152" t="s">
        <v>1084</v>
      </c>
      <c r="C605" s="150">
        <v>0</v>
      </c>
    </row>
    <row r="606" ht="15" customHeight="1" spans="1:3">
      <c r="A606" s="148" t="s">
        <v>1085</v>
      </c>
      <c r="B606" s="152" t="s">
        <v>1086</v>
      </c>
      <c r="C606" s="150">
        <v>0</v>
      </c>
    </row>
    <row r="607" ht="15" customHeight="1" spans="1:3">
      <c r="A607" s="146" t="s">
        <v>1087</v>
      </c>
      <c r="B607" s="146" t="s">
        <v>1088</v>
      </c>
      <c r="C607" s="147">
        <v>792.38</v>
      </c>
    </row>
    <row r="608" ht="15" customHeight="1" spans="1:3">
      <c r="A608" s="148" t="s">
        <v>1089</v>
      </c>
      <c r="B608" s="152" t="s">
        <v>1090</v>
      </c>
      <c r="C608" s="150"/>
    </row>
    <row r="609" ht="15" customHeight="1" spans="1:3">
      <c r="A609" s="148" t="s">
        <v>1091</v>
      </c>
      <c r="B609" s="152" t="s">
        <v>1092</v>
      </c>
      <c r="C609" s="150"/>
    </row>
    <row r="610" ht="15" customHeight="1" spans="1:3">
      <c r="A610" s="148" t="s">
        <v>1093</v>
      </c>
      <c r="B610" s="152" t="s">
        <v>1094</v>
      </c>
      <c r="C610" s="150">
        <v>792.38</v>
      </c>
    </row>
    <row r="611" ht="15" customHeight="1" spans="1:3">
      <c r="A611" s="146" t="s">
        <v>1095</v>
      </c>
      <c r="B611" s="146" t="s">
        <v>1096</v>
      </c>
      <c r="C611" s="147">
        <v>2539.5</v>
      </c>
    </row>
    <row r="612" ht="15" customHeight="1" spans="1:3">
      <c r="A612" s="148" t="s">
        <v>1097</v>
      </c>
      <c r="B612" s="152" t="s">
        <v>1098</v>
      </c>
      <c r="C612" s="150"/>
    </row>
    <row r="613" ht="15" customHeight="1" spans="1:3">
      <c r="A613" s="148" t="s">
        <v>1099</v>
      </c>
      <c r="B613" s="152" t="s">
        <v>1100</v>
      </c>
      <c r="C613" s="150"/>
    </row>
    <row r="614" ht="15" customHeight="1" spans="1:3">
      <c r="A614" s="148" t="s">
        <v>1101</v>
      </c>
      <c r="B614" s="152" t="s">
        <v>1102</v>
      </c>
      <c r="C614" s="150"/>
    </row>
    <row r="615" ht="15" customHeight="1" spans="1:3">
      <c r="A615" s="148" t="s">
        <v>1103</v>
      </c>
      <c r="B615" s="152" t="s">
        <v>1104</v>
      </c>
      <c r="C615" s="150"/>
    </row>
    <row r="616" ht="15" customHeight="1" spans="1:3">
      <c r="A616" s="148" t="s">
        <v>1105</v>
      </c>
      <c r="B616" s="152" t="s">
        <v>1106</v>
      </c>
      <c r="C616" s="150"/>
    </row>
    <row r="617" ht="15" customHeight="1" spans="1:3">
      <c r="A617" s="148" t="s">
        <v>1107</v>
      </c>
      <c r="B617" s="152" t="s">
        <v>1108</v>
      </c>
      <c r="C617" s="150"/>
    </row>
    <row r="618" ht="15" customHeight="1" spans="1:3">
      <c r="A618" s="148" t="s">
        <v>1109</v>
      </c>
      <c r="B618" s="152" t="s">
        <v>1110</v>
      </c>
      <c r="C618" s="150"/>
    </row>
    <row r="619" ht="15" customHeight="1" spans="1:3">
      <c r="A619" s="148" t="s">
        <v>1111</v>
      </c>
      <c r="B619" s="152" t="s">
        <v>1112</v>
      </c>
      <c r="C619" s="150"/>
    </row>
    <row r="620" ht="15" customHeight="1" spans="1:3">
      <c r="A620" s="148" t="s">
        <v>1113</v>
      </c>
      <c r="B620" s="152" t="s">
        <v>1114</v>
      </c>
      <c r="C620" s="150">
        <v>2539.5</v>
      </c>
    </row>
    <row r="621" ht="15" customHeight="1" spans="1:3">
      <c r="A621" s="146" t="s">
        <v>1115</v>
      </c>
      <c r="B621" s="146" t="s">
        <v>1116</v>
      </c>
      <c r="C621" s="147">
        <v>10983.0548</v>
      </c>
    </row>
    <row r="622" ht="15" customHeight="1" spans="1:3">
      <c r="A622" s="148" t="s">
        <v>1117</v>
      </c>
      <c r="B622" s="152" t="s">
        <v>1118</v>
      </c>
      <c r="C622" s="150">
        <v>332.0936</v>
      </c>
    </row>
    <row r="623" ht="15" customHeight="1" spans="1:3">
      <c r="A623" s="148" t="s">
        <v>1119</v>
      </c>
      <c r="B623" s="152" t="s">
        <v>1120</v>
      </c>
      <c r="C623" s="150">
        <v>1910</v>
      </c>
    </row>
    <row r="624" ht="15" customHeight="1" spans="1:3">
      <c r="A624" s="148" t="s">
        <v>1121</v>
      </c>
      <c r="B624" s="152" t="s">
        <v>1122</v>
      </c>
      <c r="C624" s="150">
        <v>5432.85</v>
      </c>
    </row>
    <row r="625" ht="15" customHeight="1" spans="1:3">
      <c r="A625" s="148" t="s">
        <v>1123</v>
      </c>
      <c r="B625" s="152" t="s">
        <v>1124</v>
      </c>
      <c r="C625" s="150">
        <v>1575</v>
      </c>
    </row>
    <row r="626" ht="15" customHeight="1" spans="1:3">
      <c r="A626" s="148" t="s">
        <v>1125</v>
      </c>
      <c r="B626" s="152" t="s">
        <v>1126</v>
      </c>
      <c r="C626" s="150">
        <v>1680</v>
      </c>
    </row>
    <row r="627" ht="15" customHeight="1" spans="1:3">
      <c r="A627" s="148" t="s">
        <v>1127</v>
      </c>
      <c r="B627" s="152" t="s">
        <v>1128</v>
      </c>
      <c r="C627" s="150">
        <v>0</v>
      </c>
    </row>
    <row r="628" ht="15" customHeight="1" spans="1:3">
      <c r="A628" s="148" t="s">
        <v>1129</v>
      </c>
      <c r="B628" s="152" t="s">
        <v>1130</v>
      </c>
      <c r="C628" s="150">
        <v>0</v>
      </c>
    </row>
    <row r="629" ht="15" customHeight="1" spans="1:3">
      <c r="A629" s="148" t="s">
        <v>1131</v>
      </c>
      <c r="B629" s="152" t="s">
        <v>1132</v>
      </c>
      <c r="C629" s="150">
        <v>53.1112</v>
      </c>
    </row>
    <row r="630" ht="15" customHeight="1" spans="1:3">
      <c r="A630" s="146" t="s">
        <v>1133</v>
      </c>
      <c r="B630" s="146" t="s">
        <v>1134</v>
      </c>
      <c r="C630" s="147">
        <v>4776.14</v>
      </c>
    </row>
    <row r="631" ht="15" customHeight="1" spans="1:3">
      <c r="A631" s="148" t="s">
        <v>1135</v>
      </c>
      <c r="B631" s="152" t="s">
        <v>1136</v>
      </c>
      <c r="C631" s="150">
        <v>900</v>
      </c>
    </row>
    <row r="632" ht="15" customHeight="1" spans="1:3">
      <c r="A632" s="148" t="s">
        <v>1137</v>
      </c>
      <c r="B632" s="152" t="s">
        <v>1138</v>
      </c>
      <c r="C632" s="150"/>
    </row>
    <row r="633" ht="15" customHeight="1" spans="1:3">
      <c r="A633" s="148" t="s">
        <v>1139</v>
      </c>
      <c r="B633" s="152" t="s">
        <v>1140</v>
      </c>
      <c r="C633" s="150"/>
    </row>
    <row r="634" ht="15" customHeight="1" spans="1:3">
      <c r="A634" s="148" t="s">
        <v>1141</v>
      </c>
      <c r="B634" s="152" t="s">
        <v>1142</v>
      </c>
      <c r="C634" s="150"/>
    </row>
    <row r="635" ht="15" customHeight="1" spans="1:3">
      <c r="A635" s="148" t="s">
        <v>1143</v>
      </c>
      <c r="B635" s="152" t="s">
        <v>1144</v>
      </c>
      <c r="C635" s="150">
        <v>293.14</v>
      </c>
    </row>
    <row r="636" ht="15" customHeight="1" spans="1:3">
      <c r="A636" s="148" t="s">
        <v>1145</v>
      </c>
      <c r="B636" s="152" t="s">
        <v>1146</v>
      </c>
      <c r="C636" s="150">
        <v>3583</v>
      </c>
    </row>
    <row r="637" ht="15" customHeight="1" spans="1:3">
      <c r="A637" s="146" t="s">
        <v>1147</v>
      </c>
      <c r="B637" s="146" t="s">
        <v>1148</v>
      </c>
      <c r="C637" s="147">
        <v>6639.54692</v>
      </c>
    </row>
    <row r="638" ht="15" customHeight="1" spans="1:3">
      <c r="A638" s="148" t="s">
        <v>1149</v>
      </c>
      <c r="B638" s="152" t="s">
        <v>1150</v>
      </c>
      <c r="C638" s="150">
        <v>1159.44</v>
      </c>
    </row>
    <row r="639" ht="15" customHeight="1" spans="1:3">
      <c r="A639" s="148" t="s">
        <v>1151</v>
      </c>
      <c r="B639" s="152" t="s">
        <v>1152</v>
      </c>
      <c r="C639" s="150">
        <v>3737.016</v>
      </c>
    </row>
    <row r="640" ht="15" customHeight="1" spans="1:3">
      <c r="A640" s="148" t="s">
        <v>1153</v>
      </c>
      <c r="B640" s="152" t="s">
        <v>1154</v>
      </c>
      <c r="C640" s="150">
        <v>0</v>
      </c>
    </row>
    <row r="641" ht="15" customHeight="1" spans="1:3">
      <c r="A641" s="148" t="s">
        <v>1155</v>
      </c>
      <c r="B641" s="152" t="s">
        <v>1156</v>
      </c>
      <c r="C641" s="150">
        <v>178.5</v>
      </c>
    </row>
    <row r="642" ht="15" customHeight="1" spans="1:3">
      <c r="A642" s="148" t="s">
        <v>1157</v>
      </c>
      <c r="B642" s="152" t="s">
        <v>1158</v>
      </c>
      <c r="C642" s="150">
        <v>0</v>
      </c>
    </row>
    <row r="643" ht="15" customHeight="1" spans="1:3">
      <c r="A643" s="148" t="s">
        <v>1159</v>
      </c>
      <c r="B643" s="152" t="s">
        <v>1160</v>
      </c>
      <c r="C643" s="150">
        <v>1497.2</v>
      </c>
    </row>
    <row r="644" ht="15" customHeight="1" spans="1:3">
      <c r="A644" s="148" t="s">
        <v>1161</v>
      </c>
      <c r="B644" s="152" t="s">
        <v>1162</v>
      </c>
      <c r="C644" s="150">
        <v>67.39092</v>
      </c>
    </row>
    <row r="645" ht="15" customHeight="1" spans="1:3">
      <c r="A645" s="146" t="s">
        <v>1163</v>
      </c>
      <c r="B645" s="146" t="s">
        <v>1164</v>
      </c>
      <c r="C645" s="147">
        <v>6919.420633</v>
      </c>
    </row>
    <row r="646" ht="15" customHeight="1" spans="1:3">
      <c r="A646" s="148" t="s">
        <v>1165</v>
      </c>
      <c r="B646" s="152" t="s">
        <v>97</v>
      </c>
      <c r="C646" s="150">
        <v>90.199033</v>
      </c>
    </row>
    <row r="647" ht="15" customHeight="1" spans="1:3">
      <c r="A647" s="148" t="s">
        <v>1166</v>
      </c>
      <c r="B647" s="152" t="s">
        <v>99</v>
      </c>
      <c r="C647" s="150">
        <v>0</v>
      </c>
    </row>
    <row r="648" ht="15" customHeight="1" spans="1:3">
      <c r="A648" s="148" t="s">
        <v>1167</v>
      </c>
      <c r="B648" s="152" t="s">
        <v>101</v>
      </c>
      <c r="C648" s="150">
        <v>0</v>
      </c>
    </row>
    <row r="649" ht="15" customHeight="1" spans="1:3">
      <c r="A649" s="148" t="s">
        <v>1168</v>
      </c>
      <c r="B649" s="152" t="s">
        <v>1169</v>
      </c>
      <c r="C649" s="150">
        <v>544</v>
      </c>
    </row>
    <row r="650" ht="15" customHeight="1" spans="1:3">
      <c r="A650" s="148" t="s">
        <v>1170</v>
      </c>
      <c r="B650" s="152" t="s">
        <v>1171</v>
      </c>
      <c r="C650" s="150">
        <v>0</v>
      </c>
    </row>
    <row r="651" ht="15" customHeight="1" spans="1:3">
      <c r="A651" s="148" t="s">
        <v>1172</v>
      </c>
      <c r="B651" s="152" t="s">
        <v>1173</v>
      </c>
      <c r="C651" s="150">
        <v>0</v>
      </c>
    </row>
    <row r="652" ht="15" customHeight="1" spans="1:3">
      <c r="A652" s="148" t="s">
        <v>1174</v>
      </c>
      <c r="B652" s="152" t="s">
        <v>1175</v>
      </c>
      <c r="C652" s="150">
        <v>4264.0656</v>
      </c>
    </row>
    <row r="653" ht="15" customHeight="1" spans="1:3">
      <c r="A653" s="148" t="s">
        <v>1176</v>
      </c>
      <c r="B653" s="152" t="s">
        <v>1177</v>
      </c>
      <c r="C653" s="150">
        <v>2021.156</v>
      </c>
    </row>
    <row r="654" ht="15" customHeight="1" spans="1:3">
      <c r="A654" s="146" t="s">
        <v>1178</v>
      </c>
      <c r="B654" s="146" t="s">
        <v>1179</v>
      </c>
      <c r="C654" s="147">
        <v>33.061823</v>
      </c>
    </row>
    <row r="655" ht="15" customHeight="1" spans="1:3">
      <c r="A655" s="148" t="s">
        <v>1180</v>
      </c>
      <c r="B655" s="152" t="s">
        <v>97</v>
      </c>
      <c r="C655" s="150"/>
    </row>
    <row r="656" ht="15" customHeight="1" spans="1:3">
      <c r="A656" s="148" t="s">
        <v>1181</v>
      </c>
      <c r="B656" s="152" t="s">
        <v>99</v>
      </c>
      <c r="C656" s="150"/>
    </row>
    <row r="657" ht="15" customHeight="1" spans="1:3">
      <c r="A657" s="148" t="s">
        <v>1182</v>
      </c>
      <c r="B657" s="152" t="s">
        <v>101</v>
      </c>
      <c r="C657" s="150"/>
    </row>
    <row r="658" ht="15" customHeight="1" spans="1:3">
      <c r="A658" s="148" t="s">
        <v>1183</v>
      </c>
      <c r="B658" s="152" t="s">
        <v>115</v>
      </c>
      <c r="C658" s="150">
        <v>20.061823</v>
      </c>
    </row>
    <row r="659" ht="15" customHeight="1" spans="1:3">
      <c r="A659" s="148" t="s">
        <v>1184</v>
      </c>
      <c r="B659" s="152" t="s">
        <v>1185</v>
      </c>
      <c r="C659" s="150">
        <v>13</v>
      </c>
    </row>
    <row r="660" ht="15" customHeight="1" spans="1:3">
      <c r="A660" s="146" t="s">
        <v>1186</v>
      </c>
      <c r="B660" s="146" t="s">
        <v>1187</v>
      </c>
      <c r="C660" s="147">
        <v>28833.5904</v>
      </c>
    </row>
    <row r="661" ht="15" customHeight="1" spans="1:3">
      <c r="A661" s="148" t="s">
        <v>1188</v>
      </c>
      <c r="B661" s="152" t="s">
        <v>1189</v>
      </c>
      <c r="C661" s="150">
        <v>1652</v>
      </c>
    </row>
    <row r="662" ht="15" customHeight="1" spans="1:3">
      <c r="A662" s="148" t="s">
        <v>1190</v>
      </c>
      <c r="B662" s="152" t="s">
        <v>1191</v>
      </c>
      <c r="C662" s="150">
        <v>27181.5904</v>
      </c>
    </row>
    <row r="663" ht="15" customHeight="1" spans="1:3">
      <c r="A663" s="146" t="s">
        <v>1192</v>
      </c>
      <c r="B663" s="146" t="s">
        <v>1193</v>
      </c>
      <c r="C663" s="147">
        <v>985</v>
      </c>
    </row>
    <row r="664" ht="15" customHeight="1" spans="1:3">
      <c r="A664" s="148" t="s">
        <v>1194</v>
      </c>
      <c r="B664" s="152" t="s">
        <v>1195</v>
      </c>
      <c r="C664" s="150">
        <v>950</v>
      </c>
    </row>
    <row r="665" ht="15" customHeight="1" spans="1:3">
      <c r="A665" s="148" t="s">
        <v>1196</v>
      </c>
      <c r="B665" s="152" t="s">
        <v>1197</v>
      </c>
      <c r="C665" s="150">
        <v>35</v>
      </c>
    </row>
    <row r="666" ht="15" customHeight="1" spans="1:3">
      <c r="A666" s="146" t="s">
        <v>1198</v>
      </c>
      <c r="B666" s="146" t="s">
        <v>1199</v>
      </c>
      <c r="C666" s="147">
        <v>13228.0456</v>
      </c>
    </row>
    <row r="667" ht="15" customHeight="1" spans="1:3">
      <c r="A667" s="148" t="s">
        <v>1200</v>
      </c>
      <c r="B667" s="152" t="s">
        <v>1201</v>
      </c>
      <c r="C667" s="150"/>
    </row>
    <row r="668" ht="15" customHeight="1" spans="1:3">
      <c r="A668" s="148" t="s">
        <v>1202</v>
      </c>
      <c r="B668" s="152" t="s">
        <v>1203</v>
      </c>
      <c r="C668" s="150">
        <v>13228.0456</v>
      </c>
    </row>
    <row r="669" ht="15" customHeight="1" spans="1:3">
      <c r="A669" s="146" t="s">
        <v>1204</v>
      </c>
      <c r="B669" s="146" t="s">
        <v>1205</v>
      </c>
      <c r="C669" s="147"/>
    </row>
    <row r="670" ht="15" customHeight="1" spans="1:3">
      <c r="A670" s="148" t="s">
        <v>1206</v>
      </c>
      <c r="B670" s="152" t="s">
        <v>1207</v>
      </c>
      <c r="C670" s="150"/>
    </row>
    <row r="671" ht="15" customHeight="1" spans="1:3">
      <c r="A671" s="148" t="s">
        <v>1208</v>
      </c>
      <c r="B671" s="152" t="s">
        <v>1209</v>
      </c>
      <c r="C671" s="150"/>
    </row>
    <row r="672" ht="15" customHeight="1" spans="1:3">
      <c r="A672" s="146" t="s">
        <v>1210</v>
      </c>
      <c r="B672" s="146" t="s">
        <v>1211</v>
      </c>
      <c r="C672" s="147"/>
    </row>
    <row r="673" ht="15" customHeight="1" spans="1:3">
      <c r="A673" s="148" t="s">
        <v>1212</v>
      </c>
      <c r="B673" s="152" t="s">
        <v>1213</v>
      </c>
      <c r="C673" s="150"/>
    </row>
    <row r="674" ht="15" customHeight="1" spans="1:3">
      <c r="A674" s="148" t="s">
        <v>1214</v>
      </c>
      <c r="B674" s="152" t="s">
        <v>1215</v>
      </c>
      <c r="C674" s="150"/>
    </row>
    <row r="675" ht="15" customHeight="1" spans="1:3">
      <c r="A675" s="146" t="s">
        <v>1216</v>
      </c>
      <c r="B675" s="146" t="s">
        <v>1217</v>
      </c>
      <c r="C675" s="147">
        <v>70746.7101</v>
      </c>
    </row>
    <row r="676" ht="15" customHeight="1" spans="1:3">
      <c r="A676" s="148" t="s">
        <v>1218</v>
      </c>
      <c r="B676" s="152" t="s">
        <v>1219</v>
      </c>
      <c r="C676" s="150">
        <v>781.2001</v>
      </c>
    </row>
    <row r="677" ht="15" customHeight="1" spans="1:3">
      <c r="A677" s="148" t="s">
        <v>1220</v>
      </c>
      <c r="B677" s="152" t="s">
        <v>1221</v>
      </c>
      <c r="C677" s="150">
        <v>69965.51</v>
      </c>
    </row>
    <row r="678" ht="15" customHeight="1" spans="1:3">
      <c r="A678" s="148" t="s">
        <v>1222</v>
      </c>
      <c r="B678" s="152" t="s">
        <v>1223</v>
      </c>
      <c r="C678" s="150"/>
    </row>
    <row r="679" ht="15" customHeight="1" spans="1:3">
      <c r="A679" s="146" t="s">
        <v>1224</v>
      </c>
      <c r="B679" s="146" t="s">
        <v>1225</v>
      </c>
      <c r="C679" s="147"/>
    </row>
    <row r="680" ht="15" customHeight="1" spans="1:3">
      <c r="A680" s="148" t="s">
        <v>1226</v>
      </c>
      <c r="B680" s="152" t="s">
        <v>1227</v>
      </c>
      <c r="C680" s="150"/>
    </row>
    <row r="681" ht="15" customHeight="1" spans="1:3">
      <c r="A681" s="148" t="s">
        <v>1228</v>
      </c>
      <c r="B681" s="152" t="s">
        <v>1229</v>
      </c>
      <c r="C681" s="150"/>
    </row>
    <row r="682" ht="15" customHeight="1" spans="1:3">
      <c r="A682" s="148" t="s">
        <v>1230</v>
      </c>
      <c r="B682" s="152" t="s">
        <v>1231</v>
      </c>
      <c r="C682" s="150"/>
    </row>
    <row r="683" ht="15" customHeight="1" spans="1:3">
      <c r="A683" s="146" t="s">
        <v>1232</v>
      </c>
      <c r="B683" s="146" t="s">
        <v>1233</v>
      </c>
      <c r="C683" s="147">
        <v>606.318714</v>
      </c>
    </row>
    <row r="684" ht="15" customHeight="1" spans="1:3">
      <c r="A684" s="148" t="s">
        <v>1234</v>
      </c>
      <c r="B684" s="152" t="s">
        <v>97</v>
      </c>
      <c r="C684" s="150">
        <v>375.908714</v>
      </c>
    </row>
    <row r="685" ht="15" customHeight="1" spans="1:3">
      <c r="A685" s="148" t="s">
        <v>1235</v>
      </c>
      <c r="B685" s="152" t="s">
        <v>99</v>
      </c>
      <c r="C685" s="150"/>
    </row>
    <row r="686" ht="15" customHeight="1" spans="1:3">
      <c r="A686" s="148" t="s">
        <v>1236</v>
      </c>
      <c r="B686" s="152" t="s">
        <v>101</v>
      </c>
      <c r="C686" s="150"/>
    </row>
    <row r="687" ht="15" customHeight="1" spans="1:3">
      <c r="A687" s="148" t="s">
        <v>1237</v>
      </c>
      <c r="B687" s="152" t="s">
        <v>1238</v>
      </c>
      <c r="C687" s="150">
        <v>110</v>
      </c>
    </row>
    <row r="688" ht="15" customHeight="1" spans="1:3">
      <c r="A688" s="148" t="s">
        <v>1239</v>
      </c>
      <c r="B688" s="152" t="s">
        <v>1240</v>
      </c>
      <c r="C688" s="150">
        <v>0</v>
      </c>
    </row>
    <row r="689" ht="15" customHeight="1" spans="1:3">
      <c r="A689" s="148" t="s">
        <v>1241</v>
      </c>
      <c r="B689" s="152" t="s">
        <v>196</v>
      </c>
      <c r="C689" s="150">
        <v>0</v>
      </c>
    </row>
    <row r="690" ht="15" customHeight="1" spans="1:3">
      <c r="A690" s="148" t="s">
        <v>1242</v>
      </c>
      <c r="B690" s="152" t="s">
        <v>115</v>
      </c>
      <c r="C690" s="150">
        <v>0</v>
      </c>
    </row>
    <row r="691" ht="15" customHeight="1" spans="1:3">
      <c r="A691" s="148" t="s">
        <v>1243</v>
      </c>
      <c r="B691" s="152" t="s">
        <v>1244</v>
      </c>
      <c r="C691" s="150">
        <v>120.41</v>
      </c>
    </row>
    <row r="692" ht="15" customHeight="1" spans="1:3">
      <c r="A692" s="146" t="s">
        <v>1245</v>
      </c>
      <c r="B692" s="146" t="s">
        <v>1246</v>
      </c>
      <c r="C692" s="147">
        <v>364.95</v>
      </c>
    </row>
    <row r="693" ht="15" customHeight="1" spans="1:3">
      <c r="A693" s="148" t="s">
        <v>1247</v>
      </c>
      <c r="B693" s="152" t="s">
        <v>1248</v>
      </c>
      <c r="C693" s="150">
        <v>364.95</v>
      </c>
    </row>
    <row r="694" ht="15" customHeight="1" spans="1:3">
      <c r="A694" s="148" t="s">
        <v>1249</v>
      </c>
      <c r="B694" s="152" t="s">
        <v>1250</v>
      </c>
      <c r="C694" s="150"/>
    </row>
    <row r="695" ht="15" customHeight="1" spans="1:3">
      <c r="A695" s="146" t="s">
        <v>1251</v>
      </c>
      <c r="B695" s="146" t="s">
        <v>1252</v>
      </c>
      <c r="C695" s="150">
        <f>6491.511806+0.505476</f>
        <v>6492.017282</v>
      </c>
    </row>
    <row r="696" ht="15" customHeight="1" spans="1:3">
      <c r="A696" s="148" t="s">
        <v>1253</v>
      </c>
      <c r="B696" s="152" t="s">
        <v>1252</v>
      </c>
      <c r="C696" s="150">
        <f>6491.511806+0.505476</f>
        <v>6492.017282</v>
      </c>
    </row>
    <row r="697" ht="15" customHeight="1" spans="1:3">
      <c r="A697" s="143" t="s">
        <v>1254</v>
      </c>
      <c r="B697" s="144" t="s">
        <v>1255</v>
      </c>
      <c r="C697" s="145">
        <v>51903.754588</v>
      </c>
    </row>
    <row r="698" ht="15" customHeight="1" spans="1:3">
      <c r="A698" s="146" t="s">
        <v>1256</v>
      </c>
      <c r="B698" s="146" t="s">
        <v>1257</v>
      </c>
      <c r="C698" s="147">
        <v>369.58774</v>
      </c>
    </row>
    <row r="699" ht="15" customHeight="1" spans="1:3">
      <c r="A699" s="148" t="s">
        <v>1258</v>
      </c>
      <c r="B699" s="152" t="s">
        <v>97</v>
      </c>
      <c r="C699" s="150">
        <v>369.58774</v>
      </c>
    </row>
    <row r="700" ht="15" customHeight="1" spans="1:3">
      <c r="A700" s="148" t="s">
        <v>1259</v>
      </c>
      <c r="B700" s="152" t="s">
        <v>99</v>
      </c>
      <c r="C700" s="150"/>
    </row>
    <row r="701" ht="15" customHeight="1" spans="1:3">
      <c r="A701" s="148" t="s">
        <v>1260</v>
      </c>
      <c r="B701" s="152" t="s">
        <v>101</v>
      </c>
      <c r="C701" s="150"/>
    </row>
    <row r="702" ht="15" customHeight="1" spans="1:3">
      <c r="A702" s="148" t="s">
        <v>1261</v>
      </c>
      <c r="B702" s="152" t="s">
        <v>1262</v>
      </c>
      <c r="C702" s="150"/>
    </row>
    <row r="703" ht="15" customHeight="1" spans="1:3">
      <c r="A703" s="146" t="s">
        <v>1263</v>
      </c>
      <c r="B703" s="146" t="s">
        <v>1264</v>
      </c>
      <c r="C703" s="147">
        <v>3739.024026</v>
      </c>
    </row>
    <row r="704" ht="15" customHeight="1" spans="1:3">
      <c r="A704" s="148" t="s">
        <v>1265</v>
      </c>
      <c r="B704" s="152" t="s">
        <v>1266</v>
      </c>
      <c r="C704" s="150">
        <v>2095.584774</v>
      </c>
    </row>
    <row r="705" ht="15" customHeight="1" spans="1:3">
      <c r="A705" s="148" t="s">
        <v>1267</v>
      </c>
      <c r="B705" s="152" t="s">
        <v>1268</v>
      </c>
      <c r="C705" s="150">
        <v>911.439252</v>
      </c>
    </row>
    <row r="706" ht="15" customHeight="1" spans="1:3">
      <c r="A706" s="148" t="s">
        <v>1269</v>
      </c>
      <c r="B706" s="152" t="s">
        <v>1270</v>
      </c>
      <c r="C706" s="150"/>
    </row>
    <row r="707" ht="15" customHeight="1" spans="1:3">
      <c r="A707" s="148" t="s">
        <v>1271</v>
      </c>
      <c r="B707" s="152" t="s">
        <v>1272</v>
      </c>
      <c r="C707" s="150"/>
    </row>
    <row r="708" ht="15" customHeight="1" spans="1:3">
      <c r="A708" s="148" t="s">
        <v>1273</v>
      </c>
      <c r="B708" s="152" t="s">
        <v>1274</v>
      </c>
      <c r="C708" s="150"/>
    </row>
    <row r="709" ht="15" customHeight="1" spans="1:3">
      <c r="A709" s="148" t="s">
        <v>1275</v>
      </c>
      <c r="B709" s="152" t="s">
        <v>1276</v>
      </c>
      <c r="C709" s="150"/>
    </row>
    <row r="710" ht="15" customHeight="1" spans="1:3">
      <c r="A710" s="148" t="s">
        <v>1277</v>
      </c>
      <c r="B710" s="152" t="s">
        <v>1278</v>
      </c>
      <c r="C710" s="150"/>
    </row>
    <row r="711" ht="15" customHeight="1" spans="1:3">
      <c r="A711" s="148" t="s">
        <v>1279</v>
      </c>
      <c r="B711" s="152" t="s">
        <v>1280</v>
      </c>
      <c r="C711" s="150"/>
    </row>
    <row r="712" ht="15" customHeight="1" spans="1:3">
      <c r="A712" s="148" t="s">
        <v>1281</v>
      </c>
      <c r="B712" s="152" t="s">
        <v>1282</v>
      </c>
      <c r="C712" s="150"/>
    </row>
    <row r="713" ht="15" customHeight="1" spans="1:3">
      <c r="A713" s="148" t="s">
        <v>1283</v>
      </c>
      <c r="B713" s="152" t="s">
        <v>1284</v>
      </c>
      <c r="C713" s="150"/>
    </row>
    <row r="714" ht="15" customHeight="1" spans="1:3">
      <c r="A714" s="148" t="s">
        <v>1285</v>
      </c>
      <c r="B714" s="152" t="s">
        <v>1286</v>
      </c>
      <c r="C714" s="150"/>
    </row>
    <row r="715" ht="15" customHeight="1" spans="1:3">
      <c r="A715" s="148" t="s">
        <v>1287</v>
      </c>
      <c r="B715" s="152" t="s">
        <v>1288</v>
      </c>
      <c r="C715" s="150"/>
    </row>
    <row r="716" ht="15" customHeight="1" spans="1:3">
      <c r="A716" s="148" t="s">
        <v>1289</v>
      </c>
      <c r="B716" s="152" t="s">
        <v>1290</v>
      </c>
      <c r="C716" s="150"/>
    </row>
    <row r="717" ht="15" customHeight="1" spans="1:3">
      <c r="A717" s="148" t="s">
        <v>1291</v>
      </c>
      <c r="B717" s="152" t="s">
        <v>1292</v>
      </c>
      <c r="C717" s="150">
        <v>732</v>
      </c>
    </row>
    <row r="718" ht="15" customHeight="1" spans="1:3">
      <c r="A718" s="146" t="s">
        <v>1293</v>
      </c>
      <c r="B718" s="146" t="s">
        <v>1294</v>
      </c>
      <c r="C718" s="147">
        <v>10282.082497</v>
      </c>
    </row>
    <row r="719" ht="15" customHeight="1" spans="1:3">
      <c r="A719" s="148" t="s">
        <v>1295</v>
      </c>
      <c r="B719" s="152" t="s">
        <v>1296</v>
      </c>
      <c r="C719" s="150"/>
    </row>
    <row r="720" ht="15" customHeight="1" spans="1:3">
      <c r="A720" s="148" t="s">
        <v>1297</v>
      </c>
      <c r="B720" s="152" t="s">
        <v>1298</v>
      </c>
      <c r="C720" s="150">
        <v>9548.582497</v>
      </c>
    </row>
    <row r="721" ht="15" customHeight="1" spans="1:3">
      <c r="A721" s="148" t="s">
        <v>1299</v>
      </c>
      <c r="B721" s="152" t="s">
        <v>1300</v>
      </c>
      <c r="C721" s="150">
        <v>733.5</v>
      </c>
    </row>
    <row r="722" ht="15" customHeight="1" spans="1:3">
      <c r="A722" s="146" t="s">
        <v>1301</v>
      </c>
      <c r="B722" s="146" t="s">
        <v>1302</v>
      </c>
      <c r="C722" s="147">
        <v>10922.00791</v>
      </c>
    </row>
    <row r="723" ht="15" customHeight="1" spans="1:3">
      <c r="A723" s="148" t="s">
        <v>1303</v>
      </c>
      <c r="B723" s="152" t="s">
        <v>1304</v>
      </c>
      <c r="C723" s="150">
        <v>1207.663457</v>
      </c>
    </row>
    <row r="724" ht="15" customHeight="1" spans="1:3">
      <c r="A724" s="148" t="s">
        <v>1305</v>
      </c>
      <c r="B724" s="152" t="s">
        <v>1306</v>
      </c>
      <c r="C724" s="150">
        <v>0</v>
      </c>
    </row>
    <row r="725" ht="15" customHeight="1" spans="1:3">
      <c r="A725" s="148" t="s">
        <v>1307</v>
      </c>
      <c r="B725" s="152" t="s">
        <v>1308</v>
      </c>
      <c r="C725" s="150">
        <v>294.949563</v>
      </c>
    </row>
    <row r="726" ht="15" customHeight="1" spans="1:3">
      <c r="A726" s="148" t="s">
        <v>1309</v>
      </c>
      <c r="B726" s="152" t="s">
        <v>1310</v>
      </c>
      <c r="C726" s="150">
        <v>0</v>
      </c>
    </row>
    <row r="727" ht="15" customHeight="1" spans="1:3">
      <c r="A727" s="148" t="s">
        <v>1311</v>
      </c>
      <c r="B727" s="152" t="s">
        <v>1312</v>
      </c>
      <c r="C727" s="150">
        <v>0</v>
      </c>
    </row>
    <row r="728" ht="15" customHeight="1" spans="1:3">
      <c r="A728" s="148" t="s">
        <v>1313</v>
      </c>
      <c r="B728" s="152" t="s">
        <v>1314</v>
      </c>
      <c r="C728" s="150">
        <v>0</v>
      </c>
    </row>
    <row r="729" ht="15" customHeight="1" spans="1:3">
      <c r="A729" s="148" t="s">
        <v>1315</v>
      </c>
      <c r="B729" s="152" t="s">
        <v>1316</v>
      </c>
      <c r="C729" s="150">
        <v>129.54489</v>
      </c>
    </row>
    <row r="730" ht="15" customHeight="1" spans="1:3">
      <c r="A730" s="148" t="s">
        <v>1317</v>
      </c>
      <c r="B730" s="152" t="s">
        <v>1318</v>
      </c>
      <c r="C730" s="150">
        <v>8236.8</v>
      </c>
    </row>
    <row r="731" ht="15" customHeight="1" spans="1:3">
      <c r="A731" s="148" t="s">
        <v>1319</v>
      </c>
      <c r="B731" s="152" t="s">
        <v>1320</v>
      </c>
      <c r="C731" s="150">
        <v>0</v>
      </c>
    </row>
    <row r="732" ht="15" customHeight="1" spans="1:3">
      <c r="A732" s="148" t="s">
        <v>1321</v>
      </c>
      <c r="B732" s="152" t="s">
        <v>1322</v>
      </c>
      <c r="C732" s="150">
        <v>1000</v>
      </c>
    </row>
    <row r="733" ht="15" customHeight="1" spans="1:3">
      <c r="A733" s="148" t="s">
        <v>1323</v>
      </c>
      <c r="B733" s="152" t="s">
        <v>1324</v>
      </c>
      <c r="C733" s="150">
        <v>53.05</v>
      </c>
    </row>
    <row r="734" ht="15" customHeight="1" spans="1:3">
      <c r="A734" s="146" t="s">
        <v>1325</v>
      </c>
      <c r="B734" s="146" t="s">
        <v>1326</v>
      </c>
      <c r="C734" s="147">
        <v>5624.53838</v>
      </c>
    </row>
    <row r="735" ht="15" customHeight="1" spans="1:3">
      <c r="A735" s="148" t="s">
        <v>1327</v>
      </c>
      <c r="B735" s="152" t="s">
        <v>1328</v>
      </c>
      <c r="C735" s="150"/>
    </row>
    <row r="736" ht="15" customHeight="1" spans="1:3">
      <c r="A736" s="148" t="s">
        <v>1329</v>
      </c>
      <c r="B736" s="152" t="s">
        <v>1330</v>
      </c>
      <c r="C736" s="150">
        <v>4979.448</v>
      </c>
    </row>
    <row r="737" ht="15" customHeight="1" spans="1:3">
      <c r="A737" s="148" t="s">
        <v>1331</v>
      </c>
      <c r="B737" s="152" t="s">
        <v>1332</v>
      </c>
      <c r="C737" s="150">
        <v>645.09038</v>
      </c>
    </row>
    <row r="738" ht="15" customHeight="1" spans="1:3">
      <c r="A738" s="146" t="s">
        <v>1333</v>
      </c>
      <c r="B738" s="146" t="s">
        <v>1334</v>
      </c>
      <c r="C738" s="147">
        <v>8679.40081400001</v>
      </c>
    </row>
    <row r="739" ht="15" customHeight="1" spans="1:3">
      <c r="A739" s="148" t="s">
        <v>1335</v>
      </c>
      <c r="B739" s="152" t="s">
        <v>1336</v>
      </c>
      <c r="C739" s="150">
        <v>1378.063952</v>
      </c>
    </row>
    <row r="740" ht="15" customHeight="1" spans="1:3">
      <c r="A740" s="148" t="s">
        <v>1337</v>
      </c>
      <c r="B740" s="152" t="s">
        <v>1338</v>
      </c>
      <c r="C740" s="150">
        <v>6598.64704000001</v>
      </c>
    </row>
    <row r="741" ht="15" customHeight="1" spans="1:3">
      <c r="A741" s="148" t="s">
        <v>1339</v>
      </c>
      <c r="B741" s="152" t="s">
        <v>1340</v>
      </c>
      <c r="C741" s="150">
        <v>702.689822</v>
      </c>
    </row>
    <row r="742" ht="15" customHeight="1" spans="1:3">
      <c r="A742" s="148" t="s">
        <v>1341</v>
      </c>
      <c r="B742" s="152" t="s">
        <v>1342</v>
      </c>
      <c r="C742" s="150"/>
    </row>
    <row r="743" ht="15" customHeight="1" spans="1:3">
      <c r="A743" s="146" t="s">
        <v>1343</v>
      </c>
      <c r="B743" s="146" t="s">
        <v>1344</v>
      </c>
      <c r="C743" s="147"/>
    </row>
    <row r="744" ht="15" customHeight="1" spans="1:3">
      <c r="A744" s="148" t="s">
        <v>1345</v>
      </c>
      <c r="B744" s="152" t="s">
        <v>1346</v>
      </c>
      <c r="C744" s="150"/>
    </row>
    <row r="745" ht="15" customHeight="1" spans="1:3">
      <c r="A745" s="148" t="s">
        <v>1347</v>
      </c>
      <c r="B745" s="152" t="s">
        <v>1348</v>
      </c>
      <c r="C745" s="150"/>
    </row>
    <row r="746" ht="15" customHeight="1" spans="1:3">
      <c r="A746" s="148" t="s">
        <v>1349</v>
      </c>
      <c r="B746" s="152" t="s">
        <v>1350</v>
      </c>
      <c r="C746" s="150"/>
    </row>
    <row r="747" ht="15" customHeight="1" spans="1:3">
      <c r="A747" s="146" t="s">
        <v>1351</v>
      </c>
      <c r="B747" s="146" t="s">
        <v>1352</v>
      </c>
      <c r="C747" s="147">
        <v>10835</v>
      </c>
    </row>
    <row r="748" ht="15" customHeight="1" spans="1:3">
      <c r="A748" s="148" t="s">
        <v>1353</v>
      </c>
      <c r="B748" s="152" t="s">
        <v>1354</v>
      </c>
      <c r="C748" s="150">
        <v>10835</v>
      </c>
    </row>
    <row r="749" ht="15" customHeight="1" spans="1:3">
      <c r="A749" s="148" t="s">
        <v>1355</v>
      </c>
      <c r="B749" s="152" t="s">
        <v>1356</v>
      </c>
      <c r="C749" s="150"/>
    </row>
    <row r="750" ht="15" customHeight="1" spans="1:3">
      <c r="A750" s="148" t="s">
        <v>1357</v>
      </c>
      <c r="B750" s="152" t="s">
        <v>1358</v>
      </c>
      <c r="C750" s="150"/>
    </row>
    <row r="751" ht="15" customHeight="1" spans="1:3">
      <c r="A751" s="146" t="s">
        <v>1359</v>
      </c>
      <c r="B751" s="146" t="s">
        <v>1360</v>
      </c>
      <c r="C751" s="147">
        <v>452</v>
      </c>
    </row>
    <row r="752" ht="15" customHeight="1" spans="1:3">
      <c r="A752" s="148" t="s">
        <v>1361</v>
      </c>
      <c r="B752" s="152" t="s">
        <v>1362</v>
      </c>
      <c r="C752" s="150">
        <v>452</v>
      </c>
    </row>
    <row r="753" ht="15" customHeight="1" spans="1:3">
      <c r="A753" s="148" t="s">
        <v>1363</v>
      </c>
      <c r="B753" s="152" t="s">
        <v>1364</v>
      </c>
      <c r="C753" s="150"/>
    </row>
    <row r="754" ht="15" customHeight="1" spans="1:3">
      <c r="A754" s="146" t="s">
        <v>1365</v>
      </c>
      <c r="B754" s="146" t="s">
        <v>1366</v>
      </c>
      <c r="C754" s="147">
        <v>710.313221</v>
      </c>
    </row>
    <row r="755" ht="15" customHeight="1" spans="1:3">
      <c r="A755" s="148" t="s">
        <v>1367</v>
      </c>
      <c r="B755" s="152" t="s">
        <v>97</v>
      </c>
      <c r="C755" s="150">
        <v>113.599513</v>
      </c>
    </row>
    <row r="756" ht="15" customHeight="1" spans="1:3">
      <c r="A756" s="148" t="s">
        <v>1368</v>
      </c>
      <c r="B756" s="152" t="s">
        <v>99</v>
      </c>
      <c r="C756" s="150">
        <v>0</v>
      </c>
    </row>
    <row r="757" ht="15" customHeight="1" spans="1:3">
      <c r="A757" s="148" t="s">
        <v>1369</v>
      </c>
      <c r="B757" s="152" t="s">
        <v>101</v>
      </c>
      <c r="C757" s="150">
        <v>0</v>
      </c>
    </row>
    <row r="758" ht="15" customHeight="1" spans="1:3">
      <c r="A758" s="181" t="s">
        <v>1370</v>
      </c>
      <c r="B758" s="152" t="s">
        <v>196</v>
      </c>
      <c r="C758" s="150">
        <v>0</v>
      </c>
    </row>
    <row r="759" ht="15" customHeight="1" spans="1:3">
      <c r="A759" s="181" t="s">
        <v>1371</v>
      </c>
      <c r="B759" s="152" t="s">
        <v>1372</v>
      </c>
      <c r="C759" s="150">
        <v>0</v>
      </c>
    </row>
    <row r="760" ht="15" customHeight="1" spans="1:3">
      <c r="A760" s="181" t="s">
        <v>1373</v>
      </c>
      <c r="B760" s="152" t="s">
        <v>1374</v>
      </c>
      <c r="C760" s="150">
        <v>0</v>
      </c>
    </row>
    <row r="761" ht="15" customHeight="1" spans="1:3">
      <c r="A761" s="181" t="s">
        <v>1375</v>
      </c>
      <c r="B761" s="152" t="s">
        <v>115</v>
      </c>
      <c r="C761" s="150">
        <v>596.713708</v>
      </c>
    </row>
    <row r="762" ht="15" customHeight="1" spans="1:3">
      <c r="A762" s="181" t="s">
        <v>1376</v>
      </c>
      <c r="B762" s="152" t="s">
        <v>1377</v>
      </c>
      <c r="C762" s="150"/>
    </row>
    <row r="763" ht="15" customHeight="1" spans="1:3">
      <c r="A763" s="146" t="s">
        <v>1378</v>
      </c>
      <c r="B763" s="146" t="s">
        <v>1379</v>
      </c>
      <c r="C763" s="147"/>
    </row>
    <row r="764" ht="15" customHeight="1" spans="1:3">
      <c r="A764" s="181" t="s">
        <v>1380</v>
      </c>
      <c r="B764" s="152" t="s">
        <v>97</v>
      </c>
      <c r="C764" s="150"/>
    </row>
    <row r="765" ht="15" customHeight="1" spans="1:3">
      <c r="A765" s="181" t="s">
        <v>1381</v>
      </c>
      <c r="B765" s="152" t="s">
        <v>99</v>
      </c>
      <c r="C765" s="150"/>
    </row>
    <row r="766" ht="15" customHeight="1" spans="1:3">
      <c r="A766" s="181" t="s">
        <v>1382</v>
      </c>
      <c r="B766" s="152" t="s">
        <v>101</v>
      </c>
      <c r="C766" s="150"/>
    </row>
    <row r="767" ht="15" customHeight="1" spans="1:3">
      <c r="A767" s="181" t="s">
        <v>1383</v>
      </c>
      <c r="B767" s="152" t="s">
        <v>1384</v>
      </c>
      <c r="C767" s="150"/>
    </row>
    <row r="768" ht="15" customHeight="1" spans="1:3">
      <c r="A768" s="148" t="s">
        <v>1385</v>
      </c>
      <c r="B768" s="152" t="s">
        <v>115</v>
      </c>
      <c r="C768" s="150"/>
    </row>
    <row r="769" ht="15" customHeight="1" spans="1:3">
      <c r="A769" s="148" t="s">
        <v>1386</v>
      </c>
      <c r="B769" s="152" t="s">
        <v>1387</v>
      </c>
      <c r="C769" s="150"/>
    </row>
    <row r="770" ht="15" customHeight="1" spans="1:3">
      <c r="A770" s="146" t="s">
        <v>1388</v>
      </c>
      <c r="B770" s="146" t="s">
        <v>1389</v>
      </c>
      <c r="C770" s="147"/>
    </row>
    <row r="771" ht="15" customHeight="1" spans="1:3">
      <c r="A771" s="148" t="s">
        <v>1390</v>
      </c>
      <c r="B771" s="152" t="s">
        <v>97</v>
      </c>
      <c r="C771" s="150"/>
    </row>
    <row r="772" ht="15" customHeight="1" spans="1:3">
      <c r="A772" s="148" t="s">
        <v>1391</v>
      </c>
      <c r="B772" s="152" t="s">
        <v>99</v>
      </c>
      <c r="C772" s="150"/>
    </row>
    <row r="773" ht="15" customHeight="1" spans="1:3">
      <c r="A773" s="148" t="s">
        <v>1392</v>
      </c>
      <c r="B773" s="152" t="s">
        <v>101</v>
      </c>
      <c r="C773" s="150"/>
    </row>
    <row r="774" ht="15" customHeight="1" spans="1:3">
      <c r="A774" s="148" t="s">
        <v>1393</v>
      </c>
      <c r="B774" s="152" t="s">
        <v>1394</v>
      </c>
      <c r="C774" s="150"/>
    </row>
    <row r="775" ht="15" customHeight="1" spans="1:3">
      <c r="A775" s="146" t="s">
        <v>1395</v>
      </c>
      <c r="B775" s="146" t="s">
        <v>1396</v>
      </c>
      <c r="C775" s="147"/>
    </row>
    <row r="776" ht="15" customHeight="1" spans="1:3">
      <c r="A776" s="148" t="s">
        <v>1397</v>
      </c>
      <c r="B776" s="152" t="s">
        <v>1398</v>
      </c>
      <c r="C776" s="150"/>
    </row>
    <row r="777" ht="15" customHeight="1" spans="1:3">
      <c r="A777" s="148" t="s">
        <v>1399</v>
      </c>
      <c r="B777" s="152" t="s">
        <v>1400</v>
      </c>
      <c r="C777" s="150"/>
    </row>
    <row r="778" ht="15" customHeight="1" spans="1:3">
      <c r="A778" s="146" t="s">
        <v>1401</v>
      </c>
      <c r="B778" s="146" t="s">
        <v>1402</v>
      </c>
      <c r="C778" s="147"/>
    </row>
    <row r="779" ht="15" customHeight="1" spans="1:3">
      <c r="A779" s="148" t="s">
        <v>1403</v>
      </c>
      <c r="B779" s="152" t="s">
        <v>1402</v>
      </c>
      <c r="C779" s="150"/>
    </row>
    <row r="780" ht="15" customHeight="1" spans="1:3">
      <c r="A780" s="143" t="s">
        <v>1404</v>
      </c>
      <c r="B780" s="144" t="s">
        <v>1405</v>
      </c>
      <c r="C780" s="145">
        <v>429.46</v>
      </c>
    </row>
    <row r="781" ht="15" customHeight="1" spans="1:3">
      <c r="A781" s="146" t="s">
        <v>1406</v>
      </c>
      <c r="B781" s="146" t="s">
        <v>1407</v>
      </c>
      <c r="C781" s="147">
        <v>395.96</v>
      </c>
    </row>
    <row r="782" ht="15" customHeight="1" spans="1:3">
      <c r="A782" s="148" t="s">
        <v>1408</v>
      </c>
      <c r="B782" s="152" t="s">
        <v>97</v>
      </c>
      <c r="C782" s="150">
        <v>108</v>
      </c>
    </row>
    <row r="783" ht="15" customHeight="1" spans="1:3">
      <c r="A783" s="148" t="s">
        <v>1409</v>
      </c>
      <c r="B783" s="152" t="s">
        <v>99</v>
      </c>
      <c r="C783" s="150"/>
    </row>
    <row r="784" ht="15" customHeight="1" spans="1:3">
      <c r="A784" s="148" t="s">
        <v>1410</v>
      </c>
      <c r="B784" s="152" t="s">
        <v>101</v>
      </c>
      <c r="C784" s="150"/>
    </row>
    <row r="785" ht="15" customHeight="1" spans="1:3">
      <c r="A785" s="148" t="s">
        <v>1411</v>
      </c>
      <c r="B785" s="152" t="s">
        <v>1412</v>
      </c>
      <c r="C785" s="150"/>
    </row>
    <row r="786" ht="15" customHeight="1" spans="1:3">
      <c r="A786" s="148" t="s">
        <v>1413</v>
      </c>
      <c r="B786" s="152" t="s">
        <v>1414</v>
      </c>
      <c r="C786" s="150"/>
    </row>
    <row r="787" ht="15" customHeight="1" spans="1:3">
      <c r="A787" s="148" t="s">
        <v>1415</v>
      </c>
      <c r="B787" s="152" t="s">
        <v>1416</v>
      </c>
      <c r="C787" s="150"/>
    </row>
    <row r="788" ht="15" customHeight="1" spans="1:3">
      <c r="A788" s="148" t="s">
        <v>1417</v>
      </c>
      <c r="B788" s="152" t="s">
        <v>1418</v>
      </c>
      <c r="C788" s="150"/>
    </row>
    <row r="789" ht="15" customHeight="1" spans="1:3">
      <c r="A789" s="148" t="s">
        <v>1419</v>
      </c>
      <c r="B789" s="152" t="s">
        <v>1420</v>
      </c>
      <c r="C789" s="150"/>
    </row>
    <row r="790" ht="15" customHeight="1" spans="1:3">
      <c r="A790" s="148" t="s">
        <v>1421</v>
      </c>
      <c r="B790" s="152" t="s">
        <v>1422</v>
      </c>
      <c r="C790" s="150">
        <v>287.96</v>
      </c>
    </row>
    <row r="791" ht="15" customHeight="1" spans="1:3">
      <c r="A791" s="146" t="s">
        <v>1423</v>
      </c>
      <c r="B791" s="146" t="s">
        <v>1424</v>
      </c>
      <c r="C791" s="147"/>
    </row>
    <row r="792" ht="15" customHeight="1" spans="1:3">
      <c r="A792" s="148" t="s">
        <v>1425</v>
      </c>
      <c r="B792" s="152" t="s">
        <v>1426</v>
      </c>
      <c r="C792" s="150"/>
    </row>
    <row r="793" ht="15" customHeight="1" spans="1:3">
      <c r="A793" s="148" t="s">
        <v>1427</v>
      </c>
      <c r="B793" s="152" t="s">
        <v>1428</v>
      </c>
      <c r="C793" s="150"/>
    </row>
    <row r="794" ht="15" customHeight="1" spans="1:3">
      <c r="A794" s="148" t="s">
        <v>1429</v>
      </c>
      <c r="B794" s="152" t="s">
        <v>1430</v>
      </c>
      <c r="C794" s="150"/>
    </row>
    <row r="795" ht="15" customHeight="1" spans="1:3">
      <c r="A795" s="146" t="s">
        <v>1431</v>
      </c>
      <c r="B795" s="146" t="s">
        <v>1432</v>
      </c>
      <c r="C795" s="147"/>
    </row>
    <row r="796" ht="15" customHeight="1" spans="1:3">
      <c r="A796" s="148" t="s">
        <v>1433</v>
      </c>
      <c r="B796" s="152" t="s">
        <v>1434</v>
      </c>
      <c r="C796" s="150"/>
    </row>
    <row r="797" ht="15" customHeight="1" spans="1:3">
      <c r="A797" s="148" t="s">
        <v>1435</v>
      </c>
      <c r="B797" s="152" t="s">
        <v>1436</v>
      </c>
      <c r="C797" s="150"/>
    </row>
    <row r="798" ht="15" customHeight="1" spans="1:3">
      <c r="A798" s="148" t="s">
        <v>1437</v>
      </c>
      <c r="B798" s="152" t="s">
        <v>1438</v>
      </c>
      <c r="C798" s="150"/>
    </row>
    <row r="799" ht="15" customHeight="1" spans="1:3">
      <c r="A799" s="148" t="s">
        <v>1439</v>
      </c>
      <c r="B799" s="152" t="s">
        <v>1440</v>
      </c>
      <c r="C799" s="150"/>
    </row>
    <row r="800" ht="15" customHeight="1" spans="1:3">
      <c r="A800" s="148" t="s">
        <v>1441</v>
      </c>
      <c r="B800" s="152" t="s">
        <v>1442</v>
      </c>
      <c r="C800" s="150"/>
    </row>
    <row r="801" ht="15" customHeight="1" spans="1:3">
      <c r="A801" s="148" t="s">
        <v>1443</v>
      </c>
      <c r="B801" s="152" t="s">
        <v>1444</v>
      </c>
      <c r="C801" s="150"/>
    </row>
    <row r="802" ht="15" customHeight="1" spans="1:3">
      <c r="A802" s="148" t="s">
        <v>1445</v>
      </c>
      <c r="B802" s="152" t="s">
        <v>1446</v>
      </c>
      <c r="C802" s="150"/>
    </row>
    <row r="803" ht="15" customHeight="1" spans="1:3">
      <c r="A803" s="148" t="s">
        <v>1447</v>
      </c>
      <c r="B803" s="152" t="s">
        <v>1448</v>
      </c>
      <c r="C803" s="150"/>
    </row>
    <row r="804" ht="15" customHeight="1" spans="1:3">
      <c r="A804" s="146" t="s">
        <v>1449</v>
      </c>
      <c r="B804" s="146" t="s">
        <v>1450</v>
      </c>
      <c r="C804" s="147">
        <v>31.5</v>
      </c>
    </row>
    <row r="805" ht="15" customHeight="1" spans="1:3">
      <c r="A805" s="148" t="s">
        <v>1451</v>
      </c>
      <c r="B805" s="152" t="s">
        <v>1452</v>
      </c>
      <c r="C805" s="150"/>
    </row>
    <row r="806" ht="15" customHeight="1" spans="1:3">
      <c r="A806" s="148" t="s">
        <v>1453</v>
      </c>
      <c r="B806" s="152" t="s">
        <v>1454</v>
      </c>
      <c r="C806" s="150">
        <v>30</v>
      </c>
    </row>
    <row r="807" ht="15" customHeight="1" spans="1:3">
      <c r="A807" s="148" t="s">
        <v>1455</v>
      </c>
      <c r="B807" s="152" t="s">
        <v>1456</v>
      </c>
      <c r="C807" s="150"/>
    </row>
    <row r="808" ht="15" customHeight="1" spans="1:3">
      <c r="A808" s="148" t="s">
        <v>1457</v>
      </c>
      <c r="B808" s="152" t="s">
        <v>1458</v>
      </c>
      <c r="C808" s="150"/>
    </row>
    <row r="809" ht="15" customHeight="1" spans="1:3">
      <c r="A809" s="148" t="s">
        <v>1459</v>
      </c>
      <c r="B809" s="152" t="s">
        <v>1460</v>
      </c>
      <c r="C809" s="150"/>
    </row>
    <row r="810" ht="15" customHeight="1" spans="1:3">
      <c r="A810" s="148" t="s">
        <v>1461</v>
      </c>
      <c r="B810" s="152" t="s">
        <v>1462</v>
      </c>
      <c r="C810" s="150">
        <v>1.5</v>
      </c>
    </row>
    <row r="811" ht="15" customHeight="1" spans="1:3">
      <c r="A811" s="146" t="s">
        <v>1463</v>
      </c>
      <c r="B811" s="146" t="s">
        <v>1464</v>
      </c>
      <c r="C811" s="147">
        <v>2</v>
      </c>
    </row>
    <row r="812" ht="15" customHeight="1" spans="1:3">
      <c r="A812" s="148" t="s">
        <v>1465</v>
      </c>
      <c r="B812" s="152" t="s">
        <v>1466</v>
      </c>
      <c r="C812" s="150">
        <v>2</v>
      </c>
    </row>
    <row r="813" ht="15" customHeight="1" spans="1:3">
      <c r="A813" s="148" t="s">
        <v>1467</v>
      </c>
      <c r="B813" s="152" t="s">
        <v>1468</v>
      </c>
      <c r="C813" s="150"/>
    </row>
    <row r="814" ht="15" customHeight="1" spans="1:3">
      <c r="A814" s="148" t="s">
        <v>1469</v>
      </c>
      <c r="B814" s="152" t="s">
        <v>1470</v>
      </c>
      <c r="C814" s="150"/>
    </row>
    <row r="815" ht="15" customHeight="1" spans="1:3">
      <c r="A815" s="148" t="s">
        <v>1471</v>
      </c>
      <c r="B815" s="152" t="s">
        <v>1472</v>
      </c>
      <c r="C815" s="150"/>
    </row>
    <row r="816" ht="15" customHeight="1" spans="1:3">
      <c r="A816" s="148" t="s">
        <v>1473</v>
      </c>
      <c r="B816" s="152" t="s">
        <v>1474</v>
      </c>
      <c r="C816" s="150"/>
    </row>
    <row r="817" ht="15" customHeight="1" spans="1:3">
      <c r="A817" s="148" t="s">
        <v>1475</v>
      </c>
      <c r="B817" s="152" t="s">
        <v>1476</v>
      </c>
      <c r="C817" s="150"/>
    </row>
    <row r="818" ht="15" customHeight="1" spans="1:3">
      <c r="A818" s="146" t="s">
        <v>1477</v>
      </c>
      <c r="B818" s="146" t="s">
        <v>1478</v>
      </c>
      <c r="C818" s="147"/>
    </row>
    <row r="819" ht="15" customHeight="1" spans="1:3">
      <c r="A819" s="148" t="s">
        <v>1479</v>
      </c>
      <c r="B819" s="152" t="s">
        <v>1480</v>
      </c>
      <c r="C819" s="150"/>
    </row>
    <row r="820" ht="15" customHeight="1" spans="1:3">
      <c r="A820" s="148" t="s">
        <v>1481</v>
      </c>
      <c r="B820" s="152" t="s">
        <v>1482</v>
      </c>
      <c r="C820" s="150"/>
    </row>
    <row r="821" ht="15" customHeight="1" spans="1:3">
      <c r="A821" s="146" t="s">
        <v>1483</v>
      </c>
      <c r="B821" s="146" t="s">
        <v>1484</v>
      </c>
      <c r="C821" s="147"/>
    </row>
    <row r="822" ht="15" customHeight="1" spans="1:3">
      <c r="A822" s="148" t="s">
        <v>1485</v>
      </c>
      <c r="B822" s="152" t="s">
        <v>1486</v>
      </c>
      <c r="C822" s="150"/>
    </row>
    <row r="823" ht="15" customHeight="1" spans="1:3">
      <c r="A823" s="148" t="s">
        <v>1487</v>
      </c>
      <c r="B823" s="152" t="s">
        <v>1488</v>
      </c>
      <c r="C823" s="150"/>
    </row>
    <row r="824" ht="15" customHeight="1" spans="1:3">
      <c r="A824" s="146" t="s">
        <v>1489</v>
      </c>
      <c r="B824" s="146" t="s">
        <v>1490</v>
      </c>
      <c r="C824" s="147"/>
    </row>
    <row r="825" ht="15" customHeight="1" spans="1:3">
      <c r="A825" s="148" t="s">
        <v>1491</v>
      </c>
      <c r="B825" s="152" t="s">
        <v>1490</v>
      </c>
      <c r="C825" s="150"/>
    </row>
    <row r="826" ht="15" customHeight="1" spans="1:3">
      <c r="A826" s="146" t="s">
        <v>1492</v>
      </c>
      <c r="B826" s="146" t="s">
        <v>1493</v>
      </c>
      <c r="C826" s="147"/>
    </row>
    <row r="827" ht="15" customHeight="1" spans="1:3">
      <c r="A827" s="148" t="s">
        <v>1494</v>
      </c>
      <c r="B827" s="152" t="s">
        <v>1493</v>
      </c>
      <c r="C827" s="150"/>
    </row>
    <row r="828" ht="15" customHeight="1" spans="1:3">
      <c r="A828" s="146" t="s">
        <v>1495</v>
      </c>
      <c r="B828" s="146" t="s">
        <v>1496</v>
      </c>
      <c r="C828" s="147"/>
    </row>
    <row r="829" ht="15" customHeight="1" spans="1:3">
      <c r="A829" s="148" t="s">
        <v>1497</v>
      </c>
      <c r="B829" s="152" t="s">
        <v>1498</v>
      </c>
      <c r="C829" s="150"/>
    </row>
    <row r="830" ht="15" customHeight="1" spans="1:3">
      <c r="A830" s="148" t="s">
        <v>1499</v>
      </c>
      <c r="B830" s="152" t="s">
        <v>1500</v>
      </c>
      <c r="C830" s="150"/>
    </row>
    <row r="831" ht="15" customHeight="1" spans="1:3">
      <c r="A831" s="148" t="s">
        <v>1501</v>
      </c>
      <c r="B831" s="152" t="s">
        <v>1502</v>
      </c>
      <c r="C831" s="150"/>
    </row>
    <row r="832" ht="15" customHeight="1" spans="1:3">
      <c r="A832" s="148" t="s">
        <v>1503</v>
      </c>
      <c r="B832" s="152" t="s">
        <v>1504</v>
      </c>
      <c r="C832" s="150"/>
    </row>
    <row r="833" ht="15" customHeight="1" spans="1:3">
      <c r="A833" s="148" t="s">
        <v>1505</v>
      </c>
      <c r="B833" s="152" t="s">
        <v>1506</v>
      </c>
      <c r="C833" s="150"/>
    </row>
    <row r="834" ht="15" customHeight="1" spans="1:3">
      <c r="A834" s="146" t="s">
        <v>1507</v>
      </c>
      <c r="B834" s="146" t="s">
        <v>1508</v>
      </c>
      <c r="C834" s="147"/>
    </row>
    <row r="835" ht="15" customHeight="1" spans="1:3">
      <c r="A835" s="148" t="s">
        <v>1509</v>
      </c>
      <c r="B835" s="152" t="s">
        <v>1510</v>
      </c>
      <c r="C835" s="150"/>
    </row>
    <row r="836" ht="15" customHeight="1" spans="1:3">
      <c r="A836" s="148" t="s">
        <v>1511</v>
      </c>
      <c r="B836" s="152" t="s">
        <v>1512</v>
      </c>
      <c r="C836" s="150"/>
    </row>
    <row r="837" ht="15" customHeight="1" spans="1:3">
      <c r="A837" s="146" t="s">
        <v>1513</v>
      </c>
      <c r="B837" s="146" t="s">
        <v>1514</v>
      </c>
      <c r="C837" s="147"/>
    </row>
    <row r="838" ht="15" customHeight="1" spans="1:3">
      <c r="A838" s="148" t="s">
        <v>1515</v>
      </c>
      <c r="B838" s="152" t="s">
        <v>1514</v>
      </c>
      <c r="C838" s="150"/>
    </row>
    <row r="839" ht="15" customHeight="1" spans="1:3">
      <c r="A839" s="146" t="s">
        <v>1516</v>
      </c>
      <c r="B839" s="146" t="s">
        <v>1517</v>
      </c>
      <c r="C839" s="147"/>
    </row>
    <row r="840" ht="15" customHeight="1" spans="1:3">
      <c r="A840" s="148" t="s">
        <v>1518</v>
      </c>
      <c r="B840" s="152" t="s">
        <v>97</v>
      </c>
      <c r="C840" s="150"/>
    </row>
    <row r="841" ht="15" customHeight="1" spans="1:3">
      <c r="A841" s="148" t="s">
        <v>1519</v>
      </c>
      <c r="B841" s="152" t="s">
        <v>99</v>
      </c>
      <c r="C841" s="150"/>
    </row>
    <row r="842" ht="15" customHeight="1" spans="1:3">
      <c r="A842" s="148" t="s">
        <v>1520</v>
      </c>
      <c r="B842" s="152" t="s">
        <v>101</v>
      </c>
      <c r="C842" s="150"/>
    </row>
    <row r="843" ht="15" customHeight="1" spans="1:3">
      <c r="A843" s="148" t="s">
        <v>1521</v>
      </c>
      <c r="B843" s="152" t="s">
        <v>1522</v>
      </c>
      <c r="C843" s="150"/>
    </row>
    <row r="844" ht="15" customHeight="1" spans="1:3">
      <c r="A844" s="148" t="s">
        <v>1523</v>
      </c>
      <c r="B844" s="152" t="s">
        <v>1524</v>
      </c>
      <c r="C844" s="150"/>
    </row>
    <row r="845" ht="15" customHeight="1" spans="1:3">
      <c r="A845" s="148" t="s">
        <v>1525</v>
      </c>
      <c r="B845" s="152" t="s">
        <v>1526</v>
      </c>
      <c r="C845" s="150"/>
    </row>
    <row r="846" ht="15" customHeight="1" spans="1:3">
      <c r="A846" s="148" t="s">
        <v>1527</v>
      </c>
      <c r="B846" s="152" t="s">
        <v>196</v>
      </c>
      <c r="C846" s="150"/>
    </row>
    <row r="847" ht="15" customHeight="1" spans="1:3">
      <c r="A847" s="148" t="s">
        <v>1528</v>
      </c>
      <c r="B847" s="152" t="s">
        <v>1529</v>
      </c>
      <c r="C847" s="150"/>
    </row>
    <row r="848" ht="15" customHeight="1" spans="1:3">
      <c r="A848" s="148" t="s">
        <v>1530</v>
      </c>
      <c r="B848" s="152" t="s">
        <v>115</v>
      </c>
      <c r="C848" s="150"/>
    </row>
    <row r="849" ht="15" customHeight="1" spans="1:3">
      <c r="A849" s="148" t="s">
        <v>1531</v>
      </c>
      <c r="B849" s="152" t="s">
        <v>1532</v>
      </c>
      <c r="C849" s="150"/>
    </row>
    <row r="850" ht="15" customHeight="1" spans="1:3">
      <c r="A850" s="146" t="s">
        <v>1533</v>
      </c>
      <c r="B850" s="146" t="s">
        <v>1534</v>
      </c>
      <c r="C850" s="147"/>
    </row>
    <row r="851" ht="15" customHeight="1" spans="1:3">
      <c r="A851" s="148" t="s">
        <v>1535</v>
      </c>
      <c r="B851" s="152" t="s">
        <v>1534</v>
      </c>
      <c r="C851" s="150"/>
    </row>
    <row r="852" ht="15" customHeight="1" spans="1:3">
      <c r="A852" s="143" t="s">
        <v>1536</v>
      </c>
      <c r="B852" s="144" t="s">
        <v>1537</v>
      </c>
      <c r="C852" s="145">
        <v>3609.912412</v>
      </c>
    </row>
    <row r="853" ht="15" customHeight="1" spans="1:3">
      <c r="A853" s="146" t="s">
        <v>1538</v>
      </c>
      <c r="B853" s="146" t="s">
        <v>1539</v>
      </c>
      <c r="C853" s="147">
        <v>3109.912412</v>
      </c>
    </row>
    <row r="854" ht="15" customHeight="1" spans="1:3">
      <c r="A854" s="148" t="s">
        <v>1540</v>
      </c>
      <c r="B854" s="152" t="s">
        <v>97</v>
      </c>
      <c r="C854" s="150">
        <v>571.578341</v>
      </c>
    </row>
    <row r="855" ht="15" customHeight="1" spans="1:3">
      <c r="A855" s="148" t="s">
        <v>1541</v>
      </c>
      <c r="B855" s="152" t="s">
        <v>99</v>
      </c>
      <c r="C855" s="150">
        <v>350</v>
      </c>
    </row>
    <row r="856" ht="15" customHeight="1" spans="1:3">
      <c r="A856" s="148" t="s">
        <v>1542</v>
      </c>
      <c r="B856" s="152" t="s">
        <v>101</v>
      </c>
      <c r="C856" s="150">
        <v>0</v>
      </c>
    </row>
    <row r="857" ht="15" customHeight="1" spans="1:3">
      <c r="A857" s="148" t="s">
        <v>1543</v>
      </c>
      <c r="B857" s="152" t="s">
        <v>1544</v>
      </c>
      <c r="C857" s="150">
        <v>1512.239065</v>
      </c>
    </row>
    <row r="858" ht="15" customHeight="1" spans="1:3">
      <c r="A858" s="148" t="s">
        <v>1545</v>
      </c>
      <c r="B858" s="152" t="s">
        <v>1546</v>
      </c>
      <c r="C858" s="150">
        <v>0</v>
      </c>
    </row>
    <row r="859" ht="15" customHeight="1" spans="1:3">
      <c r="A859" s="148" t="s">
        <v>1547</v>
      </c>
      <c r="B859" s="152" t="s">
        <v>1548</v>
      </c>
      <c r="C859" s="150">
        <v>0</v>
      </c>
    </row>
    <row r="860" ht="15" customHeight="1" spans="1:3">
      <c r="A860" s="148" t="s">
        <v>1549</v>
      </c>
      <c r="B860" s="152" t="s">
        <v>1550</v>
      </c>
      <c r="C860" s="150">
        <v>0</v>
      </c>
    </row>
    <row r="861" ht="15" customHeight="1" spans="1:3">
      <c r="A861" s="148" t="s">
        <v>1551</v>
      </c>
      <c r="B861" s="152" t="s">
        <v>1552</v>
      </c>
      <c r="C861" s="150">
        <v>0</v>
      </c>
    </row>
    <row r="862" ht="15" customHeight="1" spans="1:3">
      <c r="A862" s="148" t="s">
        <v>1553</v>
      </c>
      <c r="B862" s="152" t="s">
        <v>1554</v>
      </c>
      <c r="C862" s="150">
        <v>0</v>
      </c>
    </row>
    <row r="863" ht="15" customHeight="1" spans="1:3">
      <c r="A863" s="148" t="s">
        <v>1555</v>
      </c>
      <c r="B863" s="152" t="s">
        <v>1556</v>
      </c>
      <c r="C863" s="150">
        <v>676.095006</v>
      </c>
    </row>
    <row r="864" ht="15" customHeight="1" spans="1:3">
      <c r="A864" s="146" t="s">
        <v>1557</v>
      </c>
      <c r="B864" s="146" t="s">
        <v>1558</v>
      </c>
      <c r="C864" s="147"/>
    </row>
    <row r="865" ht="15" customHeight="1" spans="1:3">
      <c r="A865" s="148" t="s">
        <v>1559</v>
      </c>
      <c r="B865" s="152" t="s">
        <v>1558</v>
      </c>
      <c r="C865" s="150"/>
    </row>
    <row r="866" ht="15" customHeight="1" spans="1:3">
      <c r="A866" s="146" t="s">
        <v>1560</v>
      </c>
      <c r="B866" s="146" t="s">
        <v>1561</v>
      </c>
      <c r="C866" s="147">
        <v>500</v>
      </c>
    </row>
    <row r="867" ht="15" customHeight="1" spans="1:3">
      <c r="A867" s="148" t="s">
        <v>1562</v>
      </c>
      <c r="B867" s="152" t="s">
        <v>1563</v>
      </c>
      <c r="C867" s="150">
        <v>500</v>
      </c>
    </row>
    <row r="868" ht="15" customHeight="1" spans="1:3">
      <c r="A868" s="148" t="s">
        <v>1564</v>
      </c>
      <c r="B868" s="152" t="s">
        <v>1565</v>
      </c>
      <c r="C868" s="150"/>
    </row>
    <row r="869" ht="15" customHeight="1" spans="1:3">
      <c r="A869" s="146" t="s">
        <v>1566</v>
      </c>
      <c r="B869" s="146" t="s">
        <v>1567</v>
      </c>
      <c r="C869" s="147"/>
    </row>
    <row r="870" ht="15" customHeight="1" spans="1:3">
      <c r="A870" s="148" t="s">
        <v>1568</v>
      </c>
      <c r="B870" s="152" t="s">
        <v>1567</v>
      </c>
      <c r="C870" s="150"/>
    </row>
    <row r="871" ht="15" customHeight="1" spans="1:3">
      <c r="A871" s="146" t="s">
        <v>1569</v>
      </c>
      <c r="B871" s="146" t="s">
        <v>1570</v>
      </c>
      <c r="C871" s="147"/>
    </row>
    <row r="872" ht="15" customHeight="1" spans="1:3">
      <c r="A872" s="148" t="s">
        <v>1571</v>
      </c>
      <c r="B872" s="152" t="s">
        <v>1570</v>
      </c>
      <c r="C872" s="150"/>
    </row>
    <row r="873" ht="15" customHeight="1" spans="1:3">
      <c r="A873" s="146" t="s">
        <v>1572</v>
      </c>
      <c r="B873" s="146" t="s">
        <v>1573</v>
      </c>
      <c r="C873" s="147"/>
    </row>
    <row r="874" ht="15" customHeight="1" spans="1:3">
      <c r="A874" s="148" t="s">
        <v>1574</v>
      </c>
      <c r="B874" s="152" t="s">
        <v>1573</v>
      </c>
      <c r="C874" s="150"/>
    </row>
    <row r="875" ht="15" customHeight="1" spans="1:3">
      <c r="A875" s="143" t="s">
        <v>1575</v>
      </c>
      <c r="B875" s="144" t="s">
        <v>1576</v>
      </c>
      <c r="C875" s="145">
        <v>97415.426598</v>
      </c>
    </row>
    <row r="876" ht="15" customHeight="1" spans="1:3">
      <c r="A876" s="146" t="s">
        <v>1577</v>
      </c>
      <c r="B876" s="146" t="s">
        <v>1578</v>
      </c>
      <c r="C876" s="147">
        <v>4729.786534</v>
      </c>
    </row>
    <row r="877" ht="15" customHeight="1" spans="1:3">
      <c r="A877" s="148" t="s">
        <v>1579</v>
      </c>
      <c r="B877" s="152" t="s">
        <v>97</v>
      </c>
      <c r="C877" s="150">
        <v>981.043305</v>
      </c>
    </row>
    <row r="878" ht="15" customHeight="1" spans="1:3">
      <c r="A878" s="148" t="s">
        <v>1580</v>
      </c>
      <c r="B878" s="152" t="s">
        <v>99</v>
      </c>
      <c r="C878" s="150">
        <v>344.32982</v>
      </c>
    </row>
    <row r="879" ht="15" customHeight="1" spans="1:3">
      <c r="A879" s="148" t="s">
        <v>1581</v>
      </c>
      <c r="B879" s="152" t="s">
        <v>101</v>
      </c>
      <c r="C879" s="150"/>
    </row>
    <row r="880" ht="15" customHeight="1" spans="1:3">
      <c r="A880" s="148" t="s">
        <v>1582</v>
      </c>
      <c r="B880" s="152" t="s">
        <v>115</v>
      </c>
      <c r="C880" s="150">
        <v>2215.711509</v>
      </c>
    </row>
    <row r="881" ht="15" customHeight="1" spans="1:3">
      <c r="A881" s="148" t="s">
        <v>1583</v>
      </c>
      <c r="B881" s="152" t="s">
        <v>1584</v>
      </c>
      <c r="C881" s="150"/>
    </row>
    <row r="882" ht="15" customHeight="1" spans="1:3">
      <c r="A882" s="148" t="s">
        <v>1585</v>
      </c>
      <c r="B882" s="152" t="s">
        <v>1586</v>
      </c>
      <c r="C882" s="150">
        <v>71</v>
      </c>
    </row>
    <row r="883" ht="15" customHeight="1" spans="1:3">
      <c r="A883" s="148" t="s">
        <v>1587</v>
      </c>
      <c r="B883" s="152" t="s">
        <v>1588</v>
      </c>
      <c r="C883" s="150">
        <v>250</v>
      </c>
    </row>
    <row r="884" ht="15" customHeight="1" spans="1:3">
      <c r="A884" s="148" t="s">
        <v>1589</v>
      </c>
      <c r="B884" s="152" t="s">
        <v>1590</v>
      </c>
      <c r="C884" s="150"/>
    </row>
    <row r="885" ht="15" customHeight="1" spans="1:3">
      <c r="A885" s="148" t="s">
        <v>1591</v>
      </c>
      <c r="B885" s="152" t="s">
        <v>1592</v>
      </c>
      <c r="C885" s="150">
        <v>390</v>
      </c>
    </row>
    <row r="886" ht="15" customHeight="1" spans="1:3">
      <c r="A886" s="148" t="s">
        <v>1593</v>
      </c>
      <c r="B886" s="152" t="s">
        <v>1594</v>
      </c>
      <c r="C886" s="150">
        <v>0</v>
      </c>
    </row>
    <row r="887" ht="15" customHeight="1" spans="1:3">
      <c r="A887" s="148" t="s">
        <v>1595</v>
      </c>
      <c r="B887" s="152" t="s">
        <v>1596</v>
      </c>
      <c r="C887" s="150">
        <v>35.4</v>
      </c>
    </row>
    <row r="888" ht="15" customHeight="1" spans="1:3">
      <c r="A888" s="148" t="s">
        <v>1597</v>
      </c>
      <c r="B888" s="152" t="s">
        <v>1598</v>
      </c>
      <c r="C888" s="150">
        <v>0</v>
      </c>
    </row>
    <row r="889" ht="15" customHeight="1" spans="1:3">
      <c r="A889" s="148" t="s">
        <v>1599</v>
      </c>
      <c r="B889" s="152" t="s">
        <v>1600</v>
      </c>
      <c r="C889" s="150">
        <v>442.3019</v>
      </c>
    </row>
    <row r="890" ht="15" customHeight="1" spans="1:3">
      <c r="A890" s="148" t="s">
        <v>1601</v>
      </c>
      <c r="B890" s="152" t="s">
        <v>1602</v>
      </c>
      <c r="C890" s="150"/>
    </row>
    <row r="891" ht="15" customHeight="1" spans="1:3">
      <c r="A891" s="148" t="s">
        <v>1603</v>
      </c>
      <c r="B891" s="152" t="s">
        <v>1604</v>
      </c>
      <c r="C891" s="150"/>
    </row>
    <row r="892" ht="15" customHeight="1" spans="1:3">
      <c r="A892" s="148" t="s">
        <v>1605</v>
      </c>
      <c r="B892" s="152" t="s">
        <v>1606</v>
      </c>
      <c r="C892" s="150"/>
    </row>
    <row r="893" ht="15" customHeight="1" spans="1:3">
      <c r="A893" s="148" t="s">
        <v>1607</v>
      </c>
      <c r="B893" s="152" t="s">
        <v>1608</v>
      </c>
      <c r="C893" s="150"/>
    </row>
    <row r="894" ht="15" customHeight="1" spans="1:3">
      <c r="A894" s="148" t="s">
        <v>1609</v>
      </c>
      <c r="B894" s="152" t="s">
        <v>1610</v>
      </c>
      <c r="C894" s="150"/>
    </row>
    <row r="895" ht="15" customHeight="1" spans="1:3">
      <c r="A895" s="148" t="s">
        <v>1611</v>
      </c>
      <c r="B895" s="152" t="s">
        <v>1612</v>
      </c>
      <c r="C895" s="150"/>
    </row>
    <row r="896" ht="15" customHeight="1" spans="1:3">
      <c r="A896" s="148" t="s">
        <v>1613</v>
      </c>
      <c r="B896" s="152" t="s">
        <v>1614</v>
      </c>
      <c r="C896" s="150"/>
    </row>
    <row r="897" ht="15" customHeight="1" spans="1:3">
      <c r="A897" s="148" t="s">
        <v>1615</v>
      </c>
      <c r="B897" s="152" t="s">
        <v>1616</v>
      </c>
      <c r="C897" s="150"/>
    </row>
    <row r="898" ht="15" customHeight="1" spans="1:3">
      <c r="A898" s="148" t="s">
        <v>1617</v>
      </c>
      <c r="B898" s="152" t="s">
        <v>1618</v>
      </c>
      <c r="C898" s="150"/>
    </row>
    <row r="899" ht="15" customHeight="1" spans="1:3">
      <c r="A899" s="148" t="s">
        <v>1619</v>
      </c>
      <c r="B899" s="152" t="s">
        <v>1620</v>
      </c>
      <c r="C899" s="150"/>
    </row>
    <row r="900" ht="15" customHeight="1" spans="1:3">
      <c r="A900" s="148" t="s">
        <v>1621</v>
      </c>
      <c r="B900" s="152" t="s">
        <v>1622</v>
      </c>
      <c r="C900" s="150"/>
    </row>
    <row r="901" ht="15" customHeight="1" spans="1:3">
      <c r="A901" s="148" t="s">
        <v>1623</v>
      </c>
      <c r="B901" s="152" t="s">
        <v>1624</v>
      </c>
      <c r="C901" s="150"/>
    </row>
    <row r="902" ht="15" customHeight="1" spans="1:3">
      <c r="A902" s="146" t="s">
        <v>1625</v>
      </c>
      <c r="B902" s="146" t="s">
        <v>1626</v>
      </c>
      <c r="C902" s="147">
        <v>323.661707</v>
      </c>
    </row>
    <row r="903" ht="15" customHeight="1" spans="1:3">
      <c r="A903" s="148" t="s">
        <v>1627</v>
      </c>
      <c r="B903" s="152" t="s">
        <v>97</v>
      </c>
      <c r="C903" s="150"/>
    </row>
    <row r="904" ht="15" customHeight="1" spans="1:3">
      <c r="A904" s="148" t="s">
        <v>1628</v>
      </c>
      <c r="B904" s="152" t="s">
        <v>99</v>
      </c>
      <c r="C904" s="150"/>
    </row>
    <row r="905" ht="15" customHeight="1" spans="1:3">
      <c r="A905" s="148" t="s">
        <v>1629</v>
      </c>
      <c r="B905" s="152" t="s">
        <v>101</v>
      </c>
      <c r="C905" s="150"/>
    </row>
    <row r="906" ht="15" customHeight="1" spans="1:3">
      <c r="A906" s="148" t="s">
        <v>1630</v>
      </c>
      <c r="B906" s="152" t="s">
        <v>1631</v>
      </c>
      <c r="C906" s="150">
        <v>318.661707</v>
      </c>
    </row>
    <row r="907" ht="15" customHeight="1" spans="1:3">
      <c r="A907" s="148" t="s">
        <v>1632</v>
      </c>
      <c r="B907" s="152" t="s">
        <v>1633</v>
      </c>
      <c r="C907" s="150">
        <v>5</v>
      </c>
    </row>
    <row r="908" ht="15" customHeight="1" spans="1:3">
      <c r="A908" s="148" t="s">
        <v>1634</v>
      </c>
      <c r="B908" s="152" t="s">
        <v>1635</v>
      </c>
      <c r="C908" s="150"/>
    </row>
    <row r="909" ht="15" customHeight="1" spans="1:3">
      <c r="A909" s="148" t="s">
        <v>1636</v>
      </c>
      <c r="B909" s="152" t="s">
        <v>1637</v>
      </c>
      <c r="C909" s="150"/>
    </row>
    <row r="910" ht="15" customHeight="1" spans="1:3">
      <c r="A910" s="148" t="s">
        <v>1638</v>
      </c>
      <c r="B910" s="152" t="s">
        <v>1639</v>
      </c>
      <c r="C910" s="150"/>
    </row>
    <row r="911" ht="15" customHeight="1" spans="1:3">
      <c r="A911" s="148" t="s">
        <v>1640</v>
      </c>
      <c r="B911" s="152" t="s">
        <v>1641</v>
      </c>
      <c r="C911" s="150"/>
    </row>
    <row r="912" ht="15" customHeight="1" spans="1:3">
      <c r="A912" s="148" t="s">
        <v>1642</v>
      </c>
      <c r="B912" s="152" t="s">
        <v>1643</v>
      </c>
      <c r="C912" s="150"/>
    </row>
    <row r="913" ht="15" customHeight="1" spans="1:3">
      <c r="A913" s="148" t="s">
        <v>1644</v>
      </c>
      <c r="B913" s="152" t="s">
        <v>1645</v>
      </c>
      <c r="C913" s="150"/>
    </row>
    <row r="914" ht="15" customHeight="1" spans="1:3">
      <c r="A914" s="148" t="s">
        <v>1646</v>
      </c>
      <c r="B914" s="152" t="s">
        <v>1647</v>
      </c>
      <c r="C914" s="150"/>
    </row>
    <row r="915" ht="15" customHeight="1" spans="1:3">
      <c r="A915" s="148" t="s">
        <v>1648</v>
      </c>
      <c r="B915" s="152" t="s">
        <v>508</v>
      </c>
      <c r="C915" s="150"/>
    </row>
    <row r="916" ht="15" customHeight="1" spans="1:3">
      <c r="A916" s="148" t="s">
        <v>1649</v>
      </c>
      <c r="B916" s="152" t="s">
        <v>1650</v>
      </c>
      <c r="C916" s="150"/>
    </row>
    <row r="917" ht="15" customHeight="1" spans="1:3">
      <c r="A917" s="148" t="s">
        <v>1651</v>
      </c>
      <c r="B917" s="152" t="s">
        <v>1652</v>
      </c>
      <c r="C917" s="150"/>
    </row>
    <row r="918" ht="15" customHeight="1" spans="1:3">
      <c r="A918" s="148" t="s">
        <v>1653</v>
      </c>
      <c r="B918" s="152" t="s">
        <v>1654</v>
      </c>
      <c r="C918" s="150"/>
    </row>
    <row r="919" ht="15" customHeight="1" spans="1:3">
      <c r="A919" s="148" t="s">
        <v>1655</v>
      </c>
      <c r="B919" s="152" t="s">
        <v>1656</v>
      </c>
      <c r="C919" s="150"/>
    </row>
    <row r="920" ht="15" customHeight="1" spans="1:3">
      <c r="A920" s="148" t="s">
        <v>1657</v>
      </c>
      <c r="B920" s="152" t="s">
        <v>1658</v>
      </c>
      <c r="C920" s="150"/>
    </row>
    <row r="921" ht="15" customHeight="1" spans="1:3">
      <c r="A921" s="148" t="s">
        <v>1659</v>
      </c>
      <c r="B921" s="152" t="s">
        <v>1660</v>
      </c>
      <c r="C921" s="150"/>
    </row>
    <row r="922" ht="15" customHeight="1" spans="1:3">
      <c r="A922" s="148" t="s">
        <v>1661</v>
      </c>
      <c r="B922" s="152" t="s">
        <v>1596</v>
      </c>
      <c r="C922" s="150"/>
    </row>
    <row r="923" ht="15" customHeight="1" spans="1:3">
      <c r="A923" s="148" t="s">
        <v>1662</v>
      </c>
      <c r="B923" s="152" t="s">
        <v>1663</v>
      </c>
      <c r="C923" s="150"/>
    </row>
    <row r="924" ht="15" customHeight="1" spans="1:3">
      <c r="A924" s="148" t="s">
        <v>1664</v>
      </c>
      <c r="B924" s="152" t="s">
        <v>1665</v>
      </c>
      <c r="C924" s="150"/>
    </row>
    <row r="925" ht="15" customHeight="1" spans="1:3">
      <c r="A925" s="146" t="s">
        <v>1666</v>
      </c>
      <c r="B925" s="146" t="s">
        <v>1667</v>
      </c>
      <c r="C925" s="147">
        <v>10708.149959</v>
      </c>
    </row>
    <row r="926" ht="15" customHeight="1" spans="1:3">
      <c r="A926" s="148" t="s">
        <v>1668</v>
      </c>
      <c r="B926" s="152" t="s">
        <v>97</v>
      </c>
      <c r="C926" s="150">
        <v>9850.149959</v>
      </c>
    </row>
    <row r="927" ht="15" customHeight="1" spans="1:3">
      <c r="A927" s="148" t="s">
        <v>1669</v>
      </c>
      <c r="B927" s="152" t="s">
        <v>99</v>
      </c>
      <c r="C927" s="150"/>
    </row>
    <row r="928" ht="15" customHeight="1" spans="1:3">
      <c r="A928" s="148" t="s">
        <v>1670</v>
      </c>
      <c r="B928" s="152" t="s">
        <v>101</v>
      </c>
      <c r="C928" s="150"/>
    </row>
    <row r="929" ht="15" customHeight="1" spans="1:3">
      <c r="A929" s="148" t="s">
        <v>1671</v>
      </c>
      <c r="B929" s="152" t="s">
        <v>1672</v>
      </c>
      <c r="C929" s="150"/>
    </row>
    <row r="930" ht="15" customHeight="1" spans="1:3">
      <c r="A930" s="148" t="s">
        <v>1673</v>
      </c>
      <c r="B930" s="152" t="s">
        <v>1674</v>
      </c>
      <c r="C930" s="150"/>
    </row>
    <row r="931" ht="15" customHeight="1" spans="1:3">
      <c r="A931" s="148" t="s">
        <v>1675</v>
      </c>
      <c r="B931" s="152" t="s">
        <v>1676</v>
      </c>
      <c r="C931" s="150"/>
    </row>
    <row r="932" ht="15" customHeight="1" spans="1:3">
      <c r="A932" s="148" t="s">
        <v>1677</v>
      </c>
      <c r="B932" s="152" t="s">
        <v>1678</v>
      </c>
      <c r="C932" s="150"/>
    </row>
    <row r="933" ht="15" customHeight="1" spans="1:3">
      <c r="A933" s="148" t="s">
        <v>1679</v>
      </c>
      <c r="B933" s="152" t="s">
        <v>1680</v>
      </c>
      <c r="C933" s="150"/>
    </row>
    <row r="934" ht="15" customHeight="1" spans="1:3">
      <c r="A934" s="148" t="s">
        <v>1681</v>
      </c>
      <c r="B934" s="152" t="s">
        <v>1682</v>
      </c>
      <c r="C934" s="150"/>
    </row>
    <row r="935" ht="15" customHeight="1" spans="1:3">
      <c r="A935" s="148" t="s">
        <v>1683</v>
      </c>
      <c r="B935" s="152" t="s">
        <v>1684</v>
      </c>
      <c r="C935" s="150"/>
    </row>
    <row r="936" ht="15" customHeight="1" spans="1:3">
      <c r="A936" s="148" t="s">
        <v>1685</v>
      </c>
      <c r="B936" s="152" t="s">
        <v>1686</v>
      </c>
      <c r="C936" s="150"/>
    </row>
    <row r="937" ht="15" customHeight="1" spans="1:3">
      <c r="A937" s="148" t="s">
        <v>1687</v>
      </c>
      <c r="B937" s="152" t="s">
        <v>1688</v>
      </c>
      <c r="C937" s="150"/>
    </row>
    <row r="938" ht="15" customHeight="1" spans="1:3">
      <c r="A938" s="148" t="s">
        <v>1689</v>
      </c>
      <c r="B938" s="152" t="s">
        <v>1690</v>
      </c>
      <c r="C938" s="150"/>
    </row>
    <row r="939" ht="15" customHeight="1" spans="1:3">
      <c r="A939" s="148" t="s">
        <v>1691</v>
      </c>
      <c r="B939" s="152" t="s">
        <v>1692</v>
      </c>
      <c r="C939" s="150">
        <v>120</v>
      </c>
    </row>
    <row r="940" ht="15" customHeight="1" spans="1:3">
      <c r="A940" s="148" t="s">
        <v>1693</v>
      </c>
      <c r="B940" s="152" t="s">
        <v>1694</v>
      </c>
      <c r="C940" s="150"/>
    </row>
    <row r="941" ht="15" customHeight="1" spans="1:3">
      <c r="A941" s="148" t="s">
        <v>1695</v>
      </c>
      <c r="B941" s="152" t="s">
        <v>1696</v>
      </c>
      <c r="C941" s="150"/>
    </row>
    <row r="942" ht="15" customHeight="1" spans="1:3">
      <c r="A942" s="148" t="s">
        <v>1697</v>
      </c>
      <c r="B942" s="152" t="s">
        <v>1698</v>
      </c>
      <c r="C942" s="150"/>
    </row>
    <row r="943" ht="15" customHeight="1" spans="1:3">
      <c r="A943" s="148" t="s">
        <v>1699</v>
      </c>
      <c r="B943" s="152" t="s">
        <v>1700</v>
      </c>
      <c r="C943" s="150"/>
    </row>
    <row r="944" ht="15" customHeight="1" spans="1:3">
      <c r="A944" s="148" t="s">
        <v>1701</v>
      </c>
      <c r="B944" s="152" t="s">
        <v>1702</v>
      </c>
      <c r="C944" s="150"/>
    </row>
    <row r="945" ht="15" customHeight="1" spans="1:3">
      <c r="A945" s="148" t="s">
        <v>1703</v>
      </c>
      <c r="B945" s="152" t="s">
        <v>1704</v>
      </c>
      <c r="C945" s="150"/>
    </row>
    <row r="946" ht="15" customHeight="1" spans="1:3">
      <c r="A946" s="148" t="s">
        <v>1705</v>
      </c>
      <c r="B946" s="152" t="s">
        <v>1706</v>
      </c>
      <c r="C946" s="150"/>
    </row>
    <row r="947" ht="15" customHeight="1" spans="1:3">
      <c r="A947" s="148" t="s">
        <v>1707</v>
      </c>
      <c r="B947" s="152" t="s">
        <v>1652</v>
      </c>
      <c r="C947" s="150"/>
    </row>
    <row r="948" ht="15" customHeight="1" spans="1:3">
      <c r="A948" s="148" t="s">
        <v>1708</v>
      </c>
      <c r="B948" s="152" t="s">
        <v>1709</v>
      </c>
      <c r="C948" s="150"/>
    </row>
    <row r="949" ht="15" customHeight="1" spans="1:3">
      <c r="A949" s="148" t="s">
        <v>1710</v>
      </c>
      <c r="B949" s="152" t="s">
        <v>1711</v>
      </c>
      <c r="C949" s="150"/>
    </row>
    <row r="950" ht="15" customHeight="1" spans="1:3">
      <c r="A950" s="148" t="s">
        <v>1712</v>
      </c>
      <c r="B950" s="152" t="s">
        <v>1713</v>
      </c>
      <c r="C950" s="150"/>
    </row>
    <row r="951" ht="15" customHeight="1" spans="1:3">
      <c r="A951" s="148" t="s">
        <v>1714</v>
      </c>
      <c r="B951" s="152" t="s">
        <v>1715</v>
      </c>
      <c r="C951" s="150"/>
    </row>
    <row r="952" ht="15" customHeight="1" spans="1:3">
      <c r="A952" s="148" t="s">
        <v>1716</v>
      </c>
      <c r="B952" s="152" t="s">
        <v>1717</v>
      </c>
      <c r="C952" s="150">
        <v>738</v>
      </c>
    </row>
    <row r="953" ht="15" customHeight="1" spans="1:3">
      <c r="A953" s="146" t="s">
        <v>1718</v>
      </c>
      <c r="B953" s="146" t="s">
        <v>1719</v>
      </c>
      <c r="C953" s="147">
        <v>70752.235438</v>
      </c>
    </row>
    <row r="954" ht="15" customHeight="1" spans="1:3">
      <c r="A954" s="148" t="s">
        <v>1720</v>
      </c>
      <c r="B954" s="152" t="s">
        <v>1721</v>
      </c>
      <c r="C954" s="150">
        <v>17718</v>
      </c>
    </row>
    <row r="955" ht="15" customHeight="1" spans="1:3">
      <c r="A955" s="148" t="s">
        <v>1722</v>
      </c>
      <c r="B955" s="152" t="s">
        <v>1723</v>
      </c>
      <c r="C955" s="150"/>
    </row>
    <row r="956" ht="15" customHeight="1" spans="1:3">
      <c r="A956" s="148" t="s">
        <v>1724</v>
      </c>
      <c r="B956" s="152" t="s">
        <v>1725</v>
      </c>
      <c r="C956" s="150"/>
    </row>
    <row r="957" ht="15" customHeight="1" spans="1:3">
      <c r="A957" s="148" t="s">
        <v>1726</v>
      </c>
      <c r="B957" s="152" t="s">
        <v>1727</v>
      </c>
      <c r="C957" s="150"/>
    </row>
    <row r="958" ht="15" customHeight="1" spans="1:3">
      <c r="A958" s="148" t="s">
        <v>1728</v>
      </c>
      <c r="B958" s="152" t="s">
        <v>1729</v>
      </c>
      <c r="C958" s="150"/>
    </row>
    <row r="959" ht="15" customHeight="1" spans="1:3">
      <c r="A959" s="148" t="s">
        <v>1730</v>
      </c>
      <c r="B959" s="152" t="s">
        <v>1731</v>
      </c>
      <c r="C959" s="150">
        <v>53034.235438</v>
      </c>
    </row>
    <row r="960" ht="15" customHeight="1" spans="1:3">
      <c r="A960" s="146" t="s">
        <v>1732</v>
      </c>
      <c r="B960" s="146" t="s">
        <v>1733</v>
      </c>
      <c r="C960" s="147">
        <v>10821.59296</v>
      </c>
    </row>
    <row r="961" ht="15" customHeight="1" spans="1:3">
      <c r="A961" s="148" t="s">
        <v>1734</v>
      </c>
      <c r="B961" s="152" t="s">
        <v>1735</v>
      </c>
      <c r="C961" s="150"/>
    </row>
    <row r="962" ht="15" customHeight="1" spans="1:3">
      <c r="A962" s="148" t="s">
        <v>1736</v>
      </c>
      <c r="B962" s="152" t="s">
        <v>1737</v>
      </c>
      <c r="C962" s="150"/>
    </row>
    <row r="963" ht="15" customHeight="1" spans="1:3">
      <c r="A963" s="148" t="s">
        <v>1738</v>
      </c>
      <c r="B963" s="152" t="s">
        <v>1739</v>
      </c>
      <c r="C963" s="150">
        <v>10821.59296</v>
      </c>
    </row>
    <row r="964" ht="15" customHeight="1" spans="1:3">
      <c r="A964" s="148" t="s">
        <v>1740</v>
      </c>
      <c r="B964" s="152" t="s">
        <v>1741</v>
      </c>
      <c r="C964" s="150"/>
    </row>
    <row r="965" ht="15" customHeight="1" spans="1:3">
      <c r="A965" s="148" t="s">
        <v>1742</v>
      </c>
      <c r="B965" s="152" t="s">
        <v>1743</v>
      </c>
      <c r="C965" s="150"/>
    </row>
    <row r="966" ht="15" customHeight="1" spans="1:3">
      <c r="A966" s="148" t="s">
        <v>1744</v>
      </c>
      <c r="B966" s="152" t="s">
        <v>1745</v>
      </c>
      <c r="C966" s="150"/>
    </row>
    <row r="967" ht="15" customHeight="1" spans="1:3">
      <c r="A967" s="146" t="s">
        <v>1746</v>
      </c>
      <c r="B967" s="146" t="s">
        <v>1747</v>
      </c>
      <c r="C967" s="147">
        <v>80</v>
      </c>
    </row>
    <row r="968" ht="15" customHeight="1" spans="1:3">
      <c r="A968" s="148" t="s">
        <v>1748</v>
      </c>
      <c r="B968" s="152" t="s">
        <v>1749</v>
      </c>
      <c r="C968" s="150"/>
    </row>
    <row r="969" ht="15" customHeight="1" spans="1:3">
      <c r="A969" s="148" t="s">
        <v>1750</v>
      </c>
      <c r="B969" s="152" t="s">
        <v>1751</v>
      </c>
      <c r="C969" s="150"/>
    </row>
    <row r="970" ht="15" customHeight="1" spans="1:3">
      <c r="A970" s="148" t="s">
        <v>1752</v>
      </c>
      <c r="B970" s="152" t="s">
        <v>1753</v>
      </c>
      <c r="C970" s="150"/>
    </row>
    <row r="971" ht="15" customHeight="1" spans="1:3">
      <c r="A971" s="148" t="s">
        <v>1754</v>
      </c>
      <c r="B971" s="152" t="s">
        <v>1755</v>
      </c>
      <c r="C971" s="150"/>
    </row>
    <row r="972" ht="15" customHeight="1" spans="1:3">
      <c r="A972" s="148" t="s">
        <v>1756</v>
      </c>
      <c r="B972" s="152" t="s">
        <v>1757</v>
      </c>
      <c r="C972" s="150">
        <v>80</v>
      </c>
    </row>
    <row r="973" ht="15" customHeight="1" spans="1:3">
      <c r="A973" s="146" t="s">
        <v>1758</v>
      </c>
      <c r="B973" s="146" t="s">
        <v>1759</v>
      </c>
      <c r="C973" s="147"/>
    </row>
    <row r="974" ht="15" customHeight="1" spans="1:3">
      <c r="A974" s="148" t="s">
        <v>1760</v>
      </c>
      <c r="B974" s="152" t="s">
        <v>1761</v>
      </c>
      <c r="C974" s="150"/>
    </row>
    <row r="975" ht="15" customHeight="1" spans="1:3">
      <c r="A975" s="148" t="s">
        <v>1762</v>
      </c>
      <c r="B975" s="152" t="s">
        <v>1763</v>
      </c>
      <c r="C975" s="150"/>
    </row>
    <row r="976" ht="15" customHeight="1" spans="1:3">
      <c r="A976" s="146" t="s">
        <v>1764</v>
      </c>
      <c r="B976" s="146" t="s">
        <v>1765</v>
      </c>
      <c r="C976" s="147"/>
    </row>
    <row r="977" ht="15" customHeight="1" spans="1:3">
      <c r="A977" s="148" t="s">
        <v>1766</v>
      </c>
      <c r="B977" s="152" t="s">
        <v>1767</v>
      </c>
      <c r="C977" s="150"/>
    </row>
    <row r="978" ht="15" customHeight="1" spans="1:3">
      <c r="A978" s="148" t="s">
        <v>1768</v>
      </c>
      <c r="B978" s="152" t="s">
        <v>1765</v>
      </c>
      <c r="C978" s="150"/>
    </row>
    <row r="979" ht="15" customHeight="1" spans="1:3">
      <c r="A979" s="143" t="s">
        <v>1769</v>
      </c>
      <c r="B979" s="144" t="s">
        <v>1770</v>
      </c>
      <c r="C979" s="145">
        <v>5554.320753</v>
      </c>
    </row>
    <row r="980" ht="15" customHeight="1" spans="1:3">
      <c r="A980" s="146" t="s">
        <v>1771</v>
      </c>
      <c r="B980" s="146" t="s">
        <v>1772</v>
      </c>
      <c r="C980" s="147">
        <v>5554.320753</v>
      </c>
    </row>
    <row r="981" ht="15" customHeight="1" spans="1:3">
      <c r="A981" s="148" t="s">
        <v>1773</v>
      </c>
      <c r="B981" s="152" t="s">
        <v>97</v>
      </c>
      <c r="C981" s="150">
        <v>137.906865</v>
      </c>
    </row>
    <row r="982" ht="15" customHeight="1" spans="1:3">
      <c r="A982" s="148" t="s">
        <v>1774</v>
      </c>
      <c r="B982" s="152" t="s">
        <v>99</v>
      </c>
      <c r="C982" s="150"/>
    </row>
    <row r="983" ht="15" customHeight="1" spans="1:3">
      <c r="A983" s="148" t="s">
        <v>1775</v>
      </c>
      <c r="B983" s="152" t="s">
        <v>101</v>
      </c>
      <c r="C983" s="150"/>
    </row>
    <row r="984" ht="15" customHeight="1" spans="1:3">
      <c r="A984" s="148" t="s">
        <v>1776</v>
      </c>
      <c r="B984" s="152" t="s">
        <v>1777</v>
      </c>
      <c r="C984" s="150">
        <v>484</v>
      </c>
    </row>
    <row r="985" ht="15" customHeight="1" spans="1:3">
      <c r="A985" s="148" t="s">
        <v>1778</v>
      </c>
      <c r="B985" s="152" t="s">
        <v>1779</v>
      </c>
      <c r="C985" s="150"/>
    </row>
    <row r="986" ht="15" customHeight="1" spans="1:3">
      <c r="A986" s="148" t="s">
        <v>1780</v>
      </c>
      <c r="B986" s="152" t="s">
        <v>1781</v>
      </c>
      <c r="C986" s="150"/>
    </row>
    <row r="987" ht="15" customHeight="1" spans="1:3">
      <c r="A987" s="148" t="s">
        <v>1782</v>
      </c>
      <c r="B987" s="152" t="s">
        <v>1783</v>
      </c>
      <c r="C987" s="150"/>
    </row>
    <row r="988" ht="15" customHeight="1" spans="1:3">
      <c r="A988" s="148" t="s">
        <v>1784</v>
      </c>
      <c r="B988" s="152" t="s">
        <v>1785</v>
      </c>
      <c r="C988" s="150"/>
    </row>
    <row r="989" ht="15" customHeight="1" spans="1:3">
      <c r="A989" s="148" t="s">
        <v>1786</v>
      </c>
      <c r="B989" s="152" t="s">
        <v>1787</v>
      </c>
      <c r="C989" s="150"/>
    </row>
    <row r="990" ht="15" customHeight="1" spans="1:3">
      <c r="A990" s="148" t="s">
        <v>1788</v>
      </c>
      <c r="B990" s="152" t="s">
        <v>1789</v>
      </c>
      <c r="C990" s="150"/>
    </row>
    <row r="991" ht="15" customHeight="1" spans="1:3">
      <c r="A991" s="148" t="s">
        <v>1790</v>
      </c>
      <c r="B991" s="152" t="s">
        <v>1791</v>
      </c>
      <c r="C991" s="150"/>
    </row>
    <row r="992" ht="15" customHeight="1" spans="1:3">
      <c r="A992" s="148" t="s">
        <v>1792</v>
      </c>
      <c r="B992" s="152" t="s">
        <v>1793</v>
      </c>
      <c r="C992" s="150"/>
    </row>
    <row r="993" ht="15" customHeight="1" spans="1:3">
      <c r="A993" s="148" t="s">
        <v>1794</v>
      </c>
      <c r="B993" s="152" t="s">
        <v>1795</v>
      </c>
      <c r="C993" s="150"/>
    </row>
    <row r="994" ht="15" customHeight="1" spans="1:3">
      <c r="A994" s="148" t="s">
        <v>1796</v>
      </c>
      <c r="B994" s="152" t="s">
        <v>1797</v>
      </c>
      <c r="C994" s="150"/>
    </row>
    <row r="995" ht="15" customHeight="1" spans="1:3">
      <c r="A995" s="148" t="s">
        <v>1798</v>
      </c>
      <c r="B995" s="152" t="s">
        <v>1799</v>
      </c>
      <c r="C995" s="150"/>
    </row>
    <row r="996" ht="15" customHeight="1" spans="1:3">
      <c r="A996" s="148" t="s">
        <v>1800</v>
      </c>
      <c r="B996" s="152" t="s">
        <v>1801</v>
      </c>
      <c r="C996" s="150"/>
    </row>
    <row r="997" ht="15" customHeight="1" spans="1:3">
      <c r="A997" s="148" t="s">
        <v>1802</v>
      </c>
      <c r="B997" s="152" t="s">
        <v>1803</v>
      </c>
      <c r="C997" s="150"/>
    </row>
    <row r="998" ht="15" customHeight="1" spans="1:3">
      <c r="A998" s="148" t="s">
        <v>1804</v>
      </c>
      <c r="B998" s="152" t="s">
        <v>1805</v>
      </c>
      <c r="C998" s="150"/>
    </row>
    <row r="999" ht="15" customHeight="1" spans="1:3">
      <c r="A999" s="148" t="s">
        <v>1806</v>
      </c>
      <c r="B999" s="152" t="s">
        <v>1807</v>
      </c>
      <c r="C999" s="150"/>
    </row>
    <row r="1000" ht="15" customHeight="1" spans="1:3">
      <c r="A1000" s="148" t="s">
        <v>1808</v>
      </c>
      <c r="B1000" s="152" t="s">
        <v>1809</v>
      </c>
      <c r="C1000" s="150">
        <v>4932.413888</v>
      </c>
    </row>
    <row r="1001" ht="15" customHeight="1" spans="1:3">
      <c r="A1001" s="146" t="s">
        <v>1810</v>
      </c>
      <c r="B1001" s="146" t="s">
        <v>1811</v>
      </c>
      <c r="C1001" s="147"/>
    </row>
    <row r="1002" ht="15" customHeight="1" spans="1:3">
      <c r="A1002" s="148" t="s">
        <v>1812</v>
      </c>
      <c r="B1002" s="152" t="s">
        <v>97</v>
      </c>
      <c r="C1002" s="150"/>
    </row>
    <row r="1003" ht="15" customHeight="1" spans="1:3">
      <c r="A1003" s="148" t="s">
        <v>1813</v>
      </c>
      <c r="B1003" s="152" t="s">
        <v>99</v>
      </c>
      <c r="C1003" s="150"/>
    </row>
    <row r="1004" ht="15" customHeight="1" spans="1:3">
      <c r="A1004" s="148" t="s">
        <v>1814</v>
      </c>
      <c r="B1004" s="152" t="s">
        <v>101</v>
      </c>
      <c r="C1004" s="150"/>
    </row>
    <row r="1005" ht="15" customHeight="1" spans="1:3">
      <c r="A1005" s="148" t="s">
        <v>1815</v>
      </c>
      <c r="B1005" s="152" t="s">
        <v>1816</v>
      </c>
      <c r="C1005" s="150"/>
    </row>
    <row r="1006" ht="15" customHeight="1" spans="1:3">
      <c r="A1006" s="148" t="s">
        <v>1817</v>
      </c>
      <c r="B1006" s="152" t="s">
        <v>1818</v>
      </c>
      <c r="C1006" s="150"/>
    </row>
    <row r="1007" ht="15" customHeight="1" spans="1:3">
      <c r="A1007" s="148" t="s">
        <v>1819</v>
      </c>
      <c r="B1007" s="152" t="s">
        <v>1820</v>
      </c>
      <c r="C1007" s="150"/>
    </row>
    <row r="1008" ht="15" customHeight="1" spans="1:3">
      <c r="A1008" s="148" t="s">
        <v>1821</v>
      </c>
      <c r="B1008" s="152" t="s">
        <v>1822</v>
      </c>
      <c r="C1008" s="150"/>
    </row>
    <row r="1009" ht="15" customHeight="1" spans="1:3">
      <c r="A1009" s="148" t="s">
        <v>1823</v>
      </c>
      <c r="B1009" s="152" t="s">
        <v>1824</v>
      </c>
      <c r="C1009" s="150"/>
    </row>
    <row r="1010" ht="15" customHeight="1" spans="1:3">
      <c r="A1010" s="148" t="s">
        <v>1825</v>
      </c>
      <c r="B1010" s="152" t="s">
        <v>1826</v>
      </c>
      <c r="C1010" s="150"/>
    </row>
    <row r="1011" ht="15" customHeight="1" spans="1:3">
      <c r="A1011" s="146" t="s">
        <v>1827</v>
      </c>
      <c r="B1011" s="146" t="s">
        <v>1828</v>
      </c>
      <c r="C1011" s="147"/>
    </row>
    <row r="1012" ht="15" customHeight="1" spans="1:3">
      <c r="A1012" s="148" t="s">
        <v>1829</v>
      </c>
      <c r="B1012" s="152" t="s">
        <v>97</v>
      </c>
      <c r="C1012" s="150"/>
    </row>
    <row r="1013" ht="15" customHeight="1" spans="1:3">
      <c r="A1013" s="148" t="s">
        <v>1830</v>
      </c>
      <c r="B1013" s="152" t="s">
        <v>99</v>
      </c>
      <c r="C1013" s="150"/>
    </row>
    <row r="1014" ht="15" customHeight="1" spans="1:3">
      <c r="A1014" s="148" t="s">
        <v>1831</v>
      </c>
      <c r="B1014" s="152" t="s">
        <v>101</v>
      </c>
      <c r="C1014" s="150"/>
    </row>
    <row r="1015" ht="15" customHeight="1" spans="1:3">
      <c r="A1015" s="148" t="s">
        <v>1832</v>
      </c>
      <c r="B1015" s="152" t="s">
        <v>1833</v>
      </c>
      <c r="C1015" s="150"/>
    </row>
    <row r="1016" ht="15" customHeight="1" spans="1:3">
      <c r="A1016" s="148" t="s">
        <v>1834</v>
      </c>
      <c r="B1016" s="152" t="s">
        <v>1835</v>
      </c>
      <c r="C1016" s="150"/>
    </row>
    <row r="1017" ht="15" customHeight="1" spans="1:3">
      <c r="A1017" s="148" t="s">
        <v>1836</v>
      </c>
      <c r="B1017" s="152" t="s">
        <v>1837</v>
      </c>
      <c r="C1017" s="150"/>
    </row>
    <row r="1018" ht="15" customHeight="1" spans="1:3">
      <c r="A1018" s="148" t="s">
        <v>1838</v>
      </c>
      <c r="B1018" s="152" t="s">
        <v>1839</v>
      </c>
      <c r="C1018" s="150"/>
    </row>
    <row r="1019" ht="15" customHeight="1" spans="1:3">
      <c r="A1019" s="148" t="s">
        <v>1840</v>
      </c>
      <c r="B1019" s="152" t="s">
        <v>1841</v>
      </c>
      <c r="C1019" s="150"/>
    </row>
    <row r="1020" ht="15" customHeight="1" spans="1:3">
      <c r="A1020" s="148" t="s">
        <v>1842</v>
      </c>
      <c r="B1020" s="152" t="s">
        <v>1843</v>
      </c>
      <c r="C1020" s="150"/>
    </row>
    <row r="1021" ht="15" customHeight="1" spans="1:3">
      <c r="A1021" s="146" t="s">
        <v>1844</v>
      </c>
      <c r="B1021" s="146" t="s">
        <v>1845</v>
      </c>
      <c r="C1021" s="147"/>
    </row>
    <row r="1022" ht="15" customHeight="1" spans="1:3">
      <c r="A1022" s="148" t="s">
        <v>1846</v>
      </c>
      <c r="B1022" s="152" t="s">
        <v>97</v>
      </c>
      <c r="C1022" s="150"/>
    </row>
    <row r="1023" ht="15" customHeight="1" spans="1:3">
      <c r="A1023" s="148" t="s">
        <v>1847</v>
      </c>
      <c r="B1023" s="152" t="s">
        <v>99</v>
      </c>
      <c r="C1023" s="150"/>
    </row>
    <row r="1024" ht="15" customHeight="1" spans="1:3">
      <c r="A1024" s="148" t="s">
        <v>1848</v>
      </c>
      <c r="B1024" s="152" t="s">
        <v>101</v>
      </c>
      <c r="C1024" s="150"/>
    </row>
    <row r="1025" ht="15" customHeight="1" spans="1:3">
      <c r="A1025" s="148" t="s">
        <v>1849</v>
      </c>
      <c r="B1025" s="152" t="s">
        <v>1824</v>
      </c>
      <c r="C1025" s="150"/>
    </row>
    <row r="1026" ht="15" customHeight="1" spans="1:3">
      <c r="A1026" s="148" t="s">
        <v>1850</v>
      </c>
      <c r="B1026" s="152" t="s">
        <v>1851</v>
      </c>
      <c r="C1026" s="150"/>
    </row>
    <row r="1027" ht="15" customHeight="1" spans="1:3">
      <c r="A1027" s="148" t="s">
        <v>1852</v>
      </c>
      <c r="B1027" s="152" t="s">
        <v>1853</v>
      </c>
      <c r="C1027" s="150"/>
    </row>
    <row r="1028" ht="15" customHeight="1" spans="1:3">
      <c r="A1028" s="146" t="s">
        <v>1854</v>
      </c>
      <c r="B1028" s="146" t="s">
        <v>1855</v>
      </c>
      <c r="C1028" s="147"/>
    </row>
    <row r="1029" ht="15" customHeight="1" spans="1:3">
      <c r="A1029" s="148" t="s">
        <v>1856</v>
      </c>
      <c r="B1029" s="152" t="s">
        <v>1857</v>
      </c>
      <c r="C1029" s="150"/>
    </row>
    <row r="1030" ht="15" customHeight="1" spans="1:3">
      <c r="A1030" s="148" t="s">
        <v>1858</v>
      </c>
      <c r="B1030" s="152" t="s">
        <v>1855</v>
      </c>
      <c r="C1030" s="150"/>
    </row>
    <row r="1031" ht="15" customHeight="1" spans="1:3">
      <c r="A1031" s="143" t="s">
        <v>1859</v>
      </c>
      <c r="B1031" s="144" t="s">
        <v>1860</v>
      </c>
      <c r="C1031" s="145">
        <v>6345</v>
      </c>
    </row>
    <row r="1032" ht="15" customHeight="1" spans="1:3">
      <c r="A1032" s="146" t="s">
        <v>1861</v>
      </c>
      <c r="B1032" s="146" t="s">
        <v>1862</v>
      </c>
      <c r="C1032" s="147"/>
    </row>
    <row r="1033" ht="15" customHeight="1" spans="1:3">
      <c r="A1033" s="148" t="s">
        <v>1863</v>
      </c>
      <c r="B1033" s="152" t="s">
        <v>97</v>
      </c>
      <c r="C1033" s="150"/>
    </row>
    <row r="1034" ht="15" customHeight="1" spans="1:3">
      <c r="A1034" s="148" t="s">
        <v>1864</v>
      </c>
      <c r="B1034" s="152" t="s">
        <v>99</v>
      </c>
      <c r="C1034" s="150"/>
    </row>
    <row r="1035" ht="15" customHeight="1" spans="1:3">
      <c r="A1035" s="148" t="s">
        <v>1865</v>
      </c>
      <c r="B1035" s="152" t="s">
        <v>101</v>
      </c>
      <c r="C1035" s="150"/>
    </row>
    <row r="1036" ht="15" customHeight="1" spans="1:3">
      <c r="A1036" s="148" t="s">
        <v>1866</v>
      </c>
      <c r="B1036" s="152" t="s">
        <v>1867</v>
      </c>
      <c r="C1036" s="150"/>
    </row>
    <row r="1037" ht="15" customHeight="1" spans="1:3">
      <c r="A1037" s="148" t="s">
        <v>1868</v>
      </c>
      <c r="B1037" s="152" t="s">
        <v>1869</v>
      </c>
      <c r="C1037" s="150"/>
    </row>
    <row r="1038" ht="15" customHeight="1" spans="1:3">
      <c r="A1038" s="148" t="s">
        <v>1870</v>
      </c>
      <c r="B1038" s="152" t="s">
        <v>1871</v>
      </c>
      <c r="C1038" s="150"/>
    </row>
    <row r="1039" ht="15" customHeight="1" spans="1:3">
      <c r="A1039" s="148" t="s">
        <v>1872</v>
      </c>
      <c r="B1039" s="152" t="s">
        <v>1873</v>
      </c>
      <c r="C1039" s="150"/>
    </row>
    <row r="1040" ht="15" customHeight="1" spans="1:3">
      <c r="A1040" s="148" t="s">
        <v>1874</v>
      </c>
      <c r="B1040" s="152" t="s">
        <v>1875</v>
      </c>
      <c r="C1040" s="150"/>
    </row>
    <row r="1041" ht="15" customHeight="1" spans="1:3">
      <c r="A1041" s="148" t="s">
        <v>1876</v>
      </c>
      <c r="B1041" s="152" t="s">
        <v>1877</v>
      </c>
      <c r="C1041" s="150"/>
    </row>
    <row r="1042" ht="15" customHeight="1" spans="1:3">
      <c r="A1042" s="146" t="s">
        <v>1878</v>
      </c>
      <c r="B1042" s="146" t="s">
        <v>1879</v>
      </c>
      <c r="C1042" s="147"/>
    </row>
    <row r="1043" ht="15" customHeight="1" spans="1:3">
      <c r="A1043" s="148" t="s">
        <v>1880</v>
      </c>
      <c r="B1043" s="152" t="s">
        <v>97</v>
      </c>
      <c r="C1043" s="150"/>
    </row>
    <row r="1044" ht="15" customHeight="1" spans="1:3">
      <c r="A1044" s="148" t="s">
        <v>1881</v>
      </c>
      <c r="B1044" s="152" t="s">
        <v>99</v>
      </c>
      <c r="C1044" s="150"/>
    </row>
    <row r="1045" ht="15" customHeight="1" spans="1:3">
      <c r="A1045" s="148" t="s">
        <v>1882</v>
      </c>
      <c r="B1045" s="152" t="s">
        <v>101</v>
      </c>
      <c r="C1045" s="150"/>
    </row>
    <row r="1046" ht="15" customHeight="1" spans="1:3">
      <c r="A1046" s="148" t="s">
        <v>1883</v>
      </c>
      <c r="B1046" s="152" t="s">
        <v>1884</v>
      </c>
      <c r="C1046" s="150"/>
    </row>
    <row r="1047" ht="15" customHeight="1" spans="1:3">
      <c r="A1047" s="148" t="s">
        <v>1885</v>
      </c>
      <c r="B1047" s="152" t="s">
        <v>1886</v>
      </c>
      <c r="C1047" s="150"/>
    </row>
    <row r="1048" ht="15" customHeight="1" spans="1:3">
      <c r="A1048" s="148" t="s">
        <v>1887</v>
      </c>
      <c r="B1048" s="152" t="s">
        <v>1888</v>
      </c>
      <c r="C1048" s="150"/>
    </row>
    <row r="1049" ht="15" customHeight="1" spans="1:3">
      <c r="A1049" s="148" t="s">
        <v>1889</v>
      </c>
      <c r="B1049" s="152" t="s">
        <v>1890</v>
      </c>
      <c r="C1049" s="150"/>
    </row>
    <row r="1050" ht="15" customHeight="1" spans="1:3">
      <c r="A1050" s="148" t="s">
        <v>1891</v>
      </c>
      <c r="B1050" s="152" t="s">
        <v>1892</v>
      </c>
      <c r="C1050" s="150"/>
    </row>
    <row r="1051" ht="15" customHeight="1" spans="1:3">
      <c r="A1051" s="148" t="s">
        <v>1893</v>
      </c>
      <c r="B1051" s="152" t="s">
        <v>1894</v>
      </c>
      <c r="C1051" s="150"/>
    </row>
    <row r="1052" ht="15" customHeight="1" spans="1:3">
      <c r="A1052" s="148" t="s">
        <v>1895</v>
      </c>
      <c r="B1052" s="152" t="s">
        <v>1896</v>
      </c>
      <c r="C1052" s="150"/>
    </row>
    <row r="1053" ht="15" customHeight="1" spans="1:3">
      <c r="A1053" s="148" t="s">
        <v>1897</v>
      </c>
      <c r="B1053" s="152" t="s">
        <v>1898</v>
      </c>
      <c r="C1053" s="150"/>
    </row>
    <row r="1054" ht="15" customHeight="1" spans="1:3">
      <c r="A1054" s="148" t="s">
        <v>1899</v>
      </c>
      <c r="B1054" s="152" t="s">
        <v>1900</v>
      </c>
      <c r="C1054" s="150"/>
    </row>
    <row r="1055" ht="15" customHeight="1" spans="1:3">
      <c r="A1055" s="148" t="s">
        <v>1901</v>
      </c>
      <c r="B1055" s="152" t="s">
        <v>1902</v>
      </c>
      <c r="C1055" s="150"/>
    </row>
    <row r="1056" ht="15" customHeight="1" spans="1:3">
      <c r="A1056" s="148" t="s">
        <v>1903</v>
      </c>
      <c r="B1056" s="152" t="s">
        <v>1904</v>
      </c>
      <c r="C1056" s="150"/>
    </row>
    <row r="1057" ht="15" customHeight="1" spans="1:3">
      <c r="A1057" s="148" t="s">
        <v>1905</v>
      </c>
      <c r="B1057" s="152" t="s">
        <v>1906</v>
      </c>
      <c r="C1057" s="150"/>
    </row>
    <row r="1058" ht="15" customHeight="1" spans="1:3">
      <c r="A1058" s="146" t="s">
        <v>1907</v>
      </c>
      <c r="B1058" s="146" t="s">
        <v>1908</v>
      </c>
      <c r="C1058" s="147"/>
    </row>
    <row r="1059" ht="15" customHeight="1" spans="1:3">
      <c r="A1059" s="148" t="s">
        <v>1909</v>
      </c>
      <c r="B1059" s="152" t="s">
        <v>97</v>
      </c>
      <c r="C1059" s="150"/>
    </row>
    <row r="1060" ht="15" customHeight="1" spans="1:3">
      <c r="A1060" s="148" t="s">
        <v>1910</v>
      </c>
      <c r="B1060" s="152" t="s">
        <v>99</v>
      </c>
      <c r="C1060" s="150"/>
    </row>
    <row r="1061" ht="15" customHeight="1" spans="1:3">
      <c r="A1061" s="148" t="s">
        <v>1911</v>
      </c>
      <c r="B1061" s="152" t="s">
        <v>101</v>
      </c>
      <c r="C1061" s="150"/>
    </row>
    <row r="1062" ht="15" customHeight="1" spans="1:3">
      <c r="A1062" s="148" t="s">
        <v>1912</v>
      </c>
      <c r="B1062" s="152" t="s">
        <v>1913</v>
      </c>
      <c r="C1062" s="150"/>
    </row>
    <row r="1063" ht="15" customHeight="1" spans="1:3">
      <c r="A1063" s="146" t="s">
        <v>1914</v>
      </c>
      <c r="B1063" s="146" t="s">
        <v>1915</v>
      </c>
      <c r="C1063" s="147"/>
    </row>
    <row r="1064" ht="15" customHeight="1" spans="1:3">
      <c r="A1064" s="148" t="s">
        <v>1916</v>
      </c>
      <c r="B1064" s="152" t="s">
        <v>97</v>
      </c>
      <c r="C1064" s="150"/>
    </row>
    <row r="1065" ht="15" customHeight="1" spans="1:3">
      <c r="A1065" s="148" t="s">
        <v>1917</v>
      </c>
      <c r="B1065" s="152" t="s">
        <v>99</v>
      </c>
      <c r="C1065" s="150"/>
    </row>
    <row r="1066" ht="15" customHeight="1" spans="1:3">
      <c r="A1066" s="148" t="s">
        <v>1918</v>
      </c>
      <c r="B1066" s="152" t="s">
        <v>101</v>
      </c>
      <c r="C1066" s="150"/>
    </row>
    <row r="1067" ht="15" customHeight="1" spans="1:3">
      <c r="A1067" s="148" t="s">
        <v>1919</v>
      </c>
      <c r="B1067" s="152" t="s">
        <v>1920</v>
      </c>
      <c r="C1067" s="150"/>
    </row>
    <row r="1068" ht="15" customHeight="1" spans="1:3">
      <c r="A1068" s="148" t="s">
        <v>1921</v>
      </c>
      <c r="B1068" s="152" t="s">
        <v>1922</v>
      </c>
      <c r="C1068" s="150"/>
    </row>
    <row r="1069" ht="15" customHeight="1" spans="1:3">
      <c r="A1069" s="148" t="s">
        <v>1923</v>
      </c>
      <c r="B1069" s="152" t="s">
        <v>1924</v>
      </c>
      <c r="C1069" s="150"/>
    </row>
    <row r="1070" ht="15" customHeight="1" spans="1:3">
      <c r="A1070" s="148" t="s">
        <v>1925</v>
      </c>
      <c r="B1070" s="152" t="s">
        <v>1926</v>
      </c>
      <c r="C1070" s="150"/>
    </row>
    <row r="1071" ht="15" customHeight="1" spans="1:3">
      <c r="A1071" s="148" t="s">
        <v>1927</v>
      </c>
      <c r="B1071" s="152" t="s">
        <v>1928</v>
      </c>
      <c r="C1071" s="150"/>
    </row>
    <row r="1072" ht="15" customHeight="1" spans="1:3">
      <c r="A1072" s="148" t="s">
        <v>1929</v>
      </c>
      <c r="B1072" s="152" t="s">
        <v>115</v>
      </c>
      <c r="C1072" s="150"/>
    </row>
    <row r="1073" ht="15" customHeight="1" spans="1:3">
      <c r="A1073" s="148" t="s">
        <v>1930</v>
      </c>
      <c r="B1073" s="152" t="s">
        <v>1931</v>
      </c>
      <c r="C1073" s="150"/>
    </row>
    <row r="1074" ht="15" customHeight="1" spans="1:3">
      <c r="A1074" s="146" t="s">
        <v>1932</v>
      </c>
      <c r="B1074" s="146" t="s">
        <v>1933</v>
      </c>
      <c r="C1074" s="147"/>
    </row>
    <row r="1075" ht="15" customHeight="1" spans="1:3">
      <c r="A1075" s="148" t="s">
        <v>1934</v>
      </c>
      <c r="B1075" s="152" t="s">
        <v>97</v>
      </c>
      <c r="C1075" s="150"/>
    </row>
    <row r="1076" ht="15" customHeight="1" spans="1:3">
      <c r="A1076" s="148" t="s">
        <v>1935</v>
      </c>
      <c r="B1076" s="152" t="s">
        <v>99</v>
      </c>
      <c r="C1076" s="150"/>
    </row>
    <row r="1077" ht="15" customHeight="1" spans="1:3">
      <c r="A1077" s="148" t="s">
        <v>1936</v>
      </c>
      <c r="B1077" s="152" t="s">
        <v>101</v>
      </c>
      <c r="C1077" s="150"/>
    </row>
    <row r="1078" ht="15" customHeight="1" spans="1:3">
      <c r="A1078" s="148" t="s">
        <v>1937</v>
      </c>
      <c r="B1078" s="152" t="s">
        <v>1938</v>
      </c>
      <c r="C1078" s="150"/>
    </row>
    <row r="1079" ht="15" customHeight="1" spans="1:3">
      <c r="A1079" s="148" t="s">
        <v>1939</v>
      </c>
      <c r="B1079" s="152" t="s">
        <v>1940</v>
      </c>
      <c r="C1079" s="150"/>
    </row>
    <row r="1080" ht="15" customHeight="1" spans="1:3">
      <c r="A1080" s="146" t="s">
        <v>1941</v>
      </c>
      <c r="B1080" s="146" t="s">
        <v>1942</v>
      </c>
      <c r="C1080" s="147">
        <v>6345</v>
      </c>
    </row>
    <row r="1081" ht="15" customHeight="1" spans="1:3">
      <c r="A1081" s="148" t="s">
        <v>1943</v>
      </c>
      <c r="B1081" s="152" t="s">
        <v>97</v>
      </c>
      <c r="C1081" s="150"/>
    </row>
    <row r="1082" ht="15" customHeight="1" spans="1:3">
      <c r="A1082" s="148" t="s">
        <v>1944</v>
      </c>
      <c r="B1082" s="152" t="s">
        <v>99</v>
      </c>
      <c r="C1082" s="150"/>
    </row>
    <row r="1083" ht="15" customHeight="1" spans="1:3">
      <c r="A1083" s="148" t="s">
        <v>1945</v>
      </c>
      <c r="B1083" s="152" t="s">
        <v>101</v>
      </c>
      <c r="C1083" s="150"/>
    </row>
    <row r="1084" ht="15" customHeight="1" spans="1:3">
      <c r="A1084" s="148" t="s">
        <v>1946</v>
      </c>
      <c r="B1084" s="152" t="s">
        <v>1947</v>
      </c>
      <c r="C1084" s="150"/>
    </row>
    <row r="1085" ht="15" customHeight="1" spans="1:3">
      <c r="A1085" s="148" t="s">
        <v>1948</v>
      </c>
      <c r="B1085" s="152" t="s">
        <v>1949</v>
      </c>
      <c r="C1085" s="150">
        <v>6345</v>
      </c>
    </row>
    <row r="1086" ht="15" customHeight="1" spans="1:3">
      <c r="A1086" s="148" t="s">
        <v>1950</v>
      </c>
      <c r="B1086" s="152" t="s">
        <v>1951</v>
      </c>
      <c r="C1086" s="150"/>
    </row>
    <row r="1087" ht="15" customHeight="1" spans="1:3">
      <c r="A1087" s="148" t="s">
        <v>1952</v>
      </c>
      <c r="B1087" s="152" t="s">
        <v>1953</v>
      </c>
      <c r="C1087" s="150"/>
    </row>
    <row r="1088" ht="15" customHeight="1" spans="1:3">
      <c r="A1088" s="146" t="s">
        <v>1954</v>
      </c>
      <c r="B1088" s="146" t="s">
        <v>1955</v>
      </c>
      <c r="C1088" s="147"/>
    </row>
    <row r="1089" ht="15" customHeight="1" spans="1:3">
      <c r="A1089" s="148" t="s">
        <v>1956</v>
      </c>
      <c r="B1089" s="152" t="s">
        <v>1957</v>
      </c>
      <c r="C1089" s="150"/>
    </row>
    <row r="1090" ht="15" customHeight="1" spans="1:3">
      <c r="A1090" s="148" t="s">
        <v>1958</v>
      </c>
      <c r="B1090" s="152" t="s">
        <v>1959</v>
      </c>
      <c r="C1090" s="150"/>
    </row>
    <row r="1091" ht="15" customHeight="1" spans="1:3">
      <c r="A1091" s="148" t="s">
        <v>1960</v>
      </c>
      <c r="B1091" s="152" t="s">
        <v>1961</v>
      </c>
      <c r="C1091" s="150"/>
    </row>
    <row r="1092" ht="15" customHeight="1" spans="1:3">
      <c r="A1092" s="148" t="s">
        <v>1962</v>
      </c>
      <c r="B1092" s="152" t="s">
        <v>1963</v>
      </c>
      <c r="C1092" s="150"/>
    </row>
    <row r="1093" ht="15" customHeight="1" spans="1:3">
      <c r="A1093" s="148" t="s">
        <v>1964</v>
      </c>
      <c r="B1093" s="152" t="s">
        <v>1955</v>
      </c>
      <c r="C1093" s="150"/>
    </row>
    <row r="1094" ht="15" customHeight="1" spans="1:3">
      <c r="A1094" s="143" t="s">
        <v>1965</v>
      </c>
      <c r="B1094" s="144" t="s">
        <v>1966</v>
      </c>
      <c r="C1094" s="145">
        <v>125.755866</v>
      </c>
    </row>
    <row r="1095" ht="15" customHeight="1" spans="1:3">
      <c r="A1095" s="146" t="s">
        <v>1967</v>
      </c>
      <c r="B1095" s="146" t="s">
        <v>1968</v>
      </c>
      <c r="C1095" s="147">
        <v>125.755866</v>
      </c>
    </row>
    <row r="1096" ht="15" customHeight="1" spans="1:3">
      <c r="A1096" s="148" t="s">
        <v>1969</v>
      </c>
      <c r="B1096" s="152" t="s">
        <v>97</v>
      </c>
      <c r="C1096" s="150">
        <v>125.755866</v>
      </c>
    </row>
    <row r="1097" ht="15" customHeight="1" spans="1:3">
      <c r="A1097" s="148" t="s">
        <v>1970</v>
      </c>
      <c r="B1097" s="152" t="s">
        <v>99</v>
      </c>
      <c r="C1097" s="150"/>
    </row>
    <row r="1098" ht="15" customHeight="1" spans="1:3">
      <c r="A1098" s="148" t="s">
        <v>1971</v>
      </c>
      <c r="B1098" s="152" t="s">
        <v>101</v>
      </c>
      <c r="C1098" s="150"/>
    </row>
    <row r="1099" ht="15" customHeight="1" spans="1:3">
      <c r="A1099" s="148" t="s">
        <v>1972</v>
      </c>
      <c r="B1099" s="152" t="s">
        <v>1973</v>
      </c>
      <c r="C1099" s="150"/>
    </row>
    <row r="1100" ht="15" customHeight="1" spans="1:3">
      <c r="A1100" s="148" t="s">
        <v>1974</v>
      </c>
      <c r="B1100" s="152" t="s">
        <v>1975</v>
      </c>
      <c r="C1100" s="150"/>
    </row>
    <row r="1101" ht="15" customHeight="1" spans="1:3">
      <c r="A1101" s="148" t="s">
        <v>1976</v>
      </c>
      <c r="B1101" s="152" t="s">
        <v>1977</v>
      </c>
      <c r="C1101" s="150"/>
    </row>
    <row r="1102" ht="15" customHeight="1" spans="1:3">
      <c r="A1102" s="148" t="s">
        <v>1978</v>
      </c>
      <c r="B1102" s="152" t="s">
        <v>1979</v>
      </c>
      <c r="C1102" s="150"/>
    </row>
    <row r="1103" ht="15" customHeight="1" spans="1:3">
      <c r="A1103" s="148" t="s">
        <v>1980</v>
      </c>
      <c r="B1103" s="152" t="s">
        <v>115</v>
      </c>
      <c r="C1103" s="150"/>
    </row>
    <row r="1104" ht="15" customHeight="1" spans="1:3">
      <c r="A1104" s="148" t="s">
        <v>1981</v>
      </c>
      <c r="B1104" s="152" t="s">
        <v>1982</v>
      </c>
      <c r="C1104" s="150"/>
    </row>
    <row r="1105" ht="15" customHeight="1" spans="1:3">
      <c r="A1105" s="146" t="s">
        <v>1983</v>
      </c>
      <c r="B1105" s="146" t="s">
        <v>1984</v>
      </c>
      <c r="C1105" s="147"/>
    </row>
    <row r="1106" ht="15" customHeight="1" spans="1:3">
      <c r="A1106" s="148" t="s">
        <v>1985</v>
      </c>
      <c r="B1106" s="152" t="s">
        <v>97</v>
      </c>
      <c r="C1106" s="150"/>
    </row>
    <row r="1107" ht="15" customHeight="1" spans="1:3">
      <c r="A1107" s="148" t="s">
        <v>1986</v>
      </c>
      <c r="B1107" s="152" t="s">
        <v>99</v>
      </c>
      <c r="C1107" s="150"/>
    </row>
    <row r="1108" ht="15" customHeight="1" spans="1:3">
      <c r="A1108" s="148" t="s">
        <v>1987</v>
      </c>
      <c r="B1108" s="152" t="s">
        <v>101</v>
      </c>
      <c r="C1108" s="150"/>
    </row>
    <row r="1109" ht="15" customHeight="1" spans="1:3">
      <c r="A1109" s="148" t="s">
        <v>1988</v>
      </c>
      <c r="B1109" s="152" t="s">
        <v>1989</v>
      </c>
      <c r="C1109" s="150"/>
    </row>
    <row r="1110" ht="15" customHeight="1" spans="1:3">
      <c r="A1110" s="148" t="s">
        <v>1990</v>
      </c>
      <c r="B1110" s="152" t="s">
        <v>1991</v>
      </c>
      <c r="C1110" s="150"/>
    </row>
    <row r="1111" ht="15" customHeight="1" spans="1:3">
      <c r="A1111" s="146" t="s">
        <v>1992</v>
      </c>
      <c r="B1111" s="146" t="s">
        <v>1993</v>
      </c>
      <c r="C1111" s="147"/>
    </row>
    <row r="1112" ht="15" customHeight="1" spans="1:3">
      <c r="A1112" s="148" t="s">
        <v>1994</v>
      </c>
      <c r="B1112" s="152" t="s">
        <v>1995</v>
      </c>
      <c r="C1112" s="150"/>
    </row>
    <row r="1113" ht="15" customHeight="1" spans="1:3">
      <c r="A1113" s="148" t="s">
        <v>1996</v>
      </c>
      <c r="B1113" s="152" t="s">
        <v>1993</v>
      </c>
      <c r="C1113" s="150"/>
    </row>
    <row r="1114" ht="15" customHeight="1" spans="1:3">
      <c r="A1114" s="143" t="s">
        <v>1997</v>
      </c>
      <c r="B1114" s="144" t="s">
        <v>1998</v>
      </c>
      <c r="C1114" s="145"/>
    </row>
    <row r="1115" ht="15" customHeight="1" spans="1:3">
      <c r="A1115" s="146" t="s">
        <v>1999</v>
      </c>
      <c r="B1115" s="146" t="s">
        <v>2000</v>
      </c>
      <c r="C1115" s="147"/>
    </row>
    <row r="1116" ht="15" customHeight="1" spans="1:3">
      <c r="A1116" s="148" t="s">
        <v>2001</v>
      </c>
      <c r="B1116" s="152" t="s">
        <v>97</v>
      </c>
      <c r="C1116" s="150"/>
    </row>
    <row r="1117" ht="15" customHeight="1" spans="1:3">
      <c r="A1117" s="148" t="s">
        <v>2002</v>
      </c>
      <c r="B1117" s="152" t="s">
        <v>99</v>
      </c>
      <c r="C1117" s="150"/>
    </row>
    <row r="1118" ht="15" customHeight="1" spans="1:3">
      <c r="A1118" s="148" t="s">
        <v>2003</v>
      </c>
      <c r="B1118" s="152" t="s">
        <v>101</v>
      </c>
      <c r="C1118" s="150"/>
    </row>
    <row r="1119" ht="15" customHeight="1" spans="1:3">
      <c r="A1119" s="148" t="s">
        <v>2004</v>
      </c>
      <c r="B1119" s="152" t="s">
        <v>2005</v>
      </c>
      <c r="C1119" s="150"/>
    </row>
    <row r="1120" ht="15" customHeight="1" spans="1:3">
      <c r="A1120" s="148" t="s">
        <v>2006</v>
      </c>
      <c r="B1120" s="152" t="s">
        <v>115</v>
      </c>
      <c r="C1120" s="150"/>
    </row>
    <row r="1121" ht="15" customHeight="1" spans="1:3">
      <c r="A1121" s="148" t="s">
        <v>2007</v>
      </c>
      <c r="B1121" s="152" t="s">
        <v>2008</v>
      </c>
      <c r="C1121" s="150"/>
    </row>
    <row r="1122" ht="15" customHeight="1" spans="1:3">
      <c r="A1122" s="146" t="s">
        <v>2009</v>
      </c>
      <c r="B1122" s="146" t="s">
        <v>2010</v>
      </c>
      <c r="C1122" s="147"/>
    </row>
    <row r="1123" ht="15" customHeight="1" spans="1:3">
      <c r="A1123" s="148" t="s">
        <v>2011</v>
      </c>
      <c r="B1123" s="152" t="s">
        <v>2012</v>
      </c>
      <c r="C1123" s="150"/>
    </row>
    <row r="1124" ht="15" customHeight="1" spans="1:3">
      <c r="A1124" s="148" t="s">
        <v>2013</v>
      </c>
      <c r="B1124" s="152" t="s">
        <v>2014</v>
      </c>
      <c r="C1124" s="150"/>
    </row>
    <row r="1125" ht="15" customHeight="1" spans="1:3">
      <c r="A1125" s="148" t="s">
        <v>2015</v>
      </c>
      <c r="B1125" s="152" t="s">
        <v>2016</v>
      </c>
      <c r="C1125" s="150"/>
    </row>
    <row r="1126" ht="15" customHeight="1" spans="1:3">
      <c r="A1126" s="148" t="s">
        <v>2017</v>
      </c>
      <c r="B1126" s="152" t="s">
        <v>2018</v>
      </c>
      <c r="C1126" s="150"/>
    </row>
    <row r="1127" ht="15" customHeight="1" spans="1:3">
      <c r="A1127" s="148" t="s">
        <v>2019</v>
      </c>
      <c r="B1127" s="152" t="s">
        <v>2020</v>
      </c>
      <c r="C1127" s="150"/>
    </row>
    <row r="1128" ht="15" customHeight="1" spans="1:3">
      <c r="A1128" s="148" t="s">
        <v>2021</v>
      </c>
      <c r="B1128" s="152" t="s">
        <v>2022</v>
      </c>
      <c r="C1128" s="150"/>
    </row>
    <row r="1129" ht="15" customHeight="1" spans="1:3">
      <c r="A1129" s="148" t="s">
        <v>2023</v>
      </c>
      <c r="B1129" s="152" t="s">
        <v>2024</v>
      </c>
      <c r="C1129" s="150"/>
    </row>
    <row r="1130" ht="15" customHeight="1" spans="1:3">
      <c r="A1130" s="148" t="s">
        <v>2025</v>
      </c>
      <c r="B1130" s="152" t="s">
        <v>2026</v>
      </c>
      <c r="C1130" s="150"/>
    </row>
    <row r="1131" ht="15" customHeight="1" spans="1:3">
      <c r="A1131" s="148" t="s">
        <v>2027</v>
      </c>
      <c r="B1131" s="152" t="s">
        <v>2028</v>
      </c>
      <c r="C1131" s="150"/>
    </row>
    <row r="1132" ht="15" customHeight="1" spans="1:3">
      <c r="A1132" s="146" t="s">
        <v>2029</v>
      </c>
      <c r="B1132" s="146" t="s">
        <v>2030</v>
      </c>
      <c r="C1132" s="147"/>
    </row>
    <row r="1133" ht="15" customHeight="1" spans="1:3">
      <c r="A1133" s="148" t="s">
        <v>2031</v>
      </c>
      <c r="B1133" s="152" t="s">
        <v>2032</v>
      </c>
      <c r="C1133" s="150"/>
    </row>
    <row r="1134" ht="15" customHeight="1" spans="1:3">
      <c r="A1134" s="148" t="s">
        <v>2033</v>
      </c>
      <c r="B1134" s="152" t="s">
        <v>2034</v>
      </c>
      <c r="C1134" s="150"/>
    </row>
    <row r="1135" ht="15" customHeight="1" spans="1:3">
      <c r="A1135" s="148" t="s">
        <v>2035</v>
      </c>
      <c r="B1135" s="152" t="s">
        <v>2036</v>
      </c>
      <c r="C1135" s="150"/>
    </row>
    <row r="1136" ht="15" customHeight="1" spans="1:3">
      <c r="A1136" s="148" t="s">
        <v>2037</v>
      </c>
      <c r="B1136" s="152" t="s">
        <v>2038</v>
      </c>
      <c r="C1136" s="150"/>
    </row>
    <row r="1137" ht="15" customHeight="1" spans="1:3">
      <c r="A1137" s="148" t="s">
        <v>2039</v>
      </c>
      <c r="B1137" s="152" t="s">
        <v>2040</v>
      </c>
      <c r="C1137" s="150"/>
    </row>
    <row r="1138" ht="15" customHeight="1" spans="1:3">
      <c r="A1138" s="146" t="s">
        <v>2041</v>
      </c>
      <c r="B1138" s="146" t="s">
        <v>2042</v>
      </c>
      <c r="C1138" s="147"/>
    </row>
    <row r="1139" ht="15" customHeight="1" spans="1:3">
      <c r="A1139" s="148" t="s">
        <v>2043</v>
      </c>
      <c r="B1139" s="152" t="s">
        <v>2044</v>
      </c>
      <c r="C1139" s="150"/>
    </row>
    <row r="1140" ht="15" customHeight="1" spans="1:3">
      <c r="A1140" s="146" t="s">
        <v>2045</v>
      </c>
      <c r="B1140" s="146" t="s">
        <v>2046</v>
      </c>
      <c r="C1140" s="147"/>
    </row>
    <row r="1141" ht="15" customHeight="1" spans="1:3">
      <c r="A1141" s="148" t="s">
        <v>2047</v>
      </c>
      <c r="B1141" s="152" t="s">
        <v>2048</v>
      </c>
      <c r="C1141" s="150"/>
    </row>
    <row r="1142" ht="15" customHeight="1" spans="1:3">
      <c r="A1142" s="148" t="s">
        <v>2049</v>
      </c>
      <c r="B1142" s="152" t="s">
        <v>2046</v>
      </c>
      <c r="C1142" s="150"/>
    </row>
    <row r="1143" ht="15" customHeight="1" spans="1:3">
      <c r="A1143" s="143" t="s">
        <v>2050</v>
      </c>
      <c r="B1143" s="144" t="s">
        <v>2051</v>
      </c>
      <c r="C1143" s="145"/>
    </row>
    <row r="1144" ht="15" customHeight="1" spans="1:3">
      <c r="A1144" s="148" t="s">
        <v>2052</v>
      </c>
      <c r="B1144" s="152" t="s">
        <v>2053</v>
      </c>
      <c r="C1144" s="150"/>
    </row>
    <row r="1145" ht="15" customHeight="1" spans="1:3">
      <c r="A1145" s="146" t="s">
        <v>2052</v>
      </c>
      <c r="B1145" s="146" t="s">
        <v>2053</v>
      </c>
      <c r="C1145" s="147"/>
    </row>
    <row r="1146" ht="15" customHeight="1" spans="1:3">
      <c r="A1146" s="148" t="s">
        <v>2054</v>
      </c>
      <c r="B1146" s="152" t="s">
        <v>2055</v>
      </c>
      <c r="C1146" s="150"/>
    </row>
    <row r="1147" ht="15" customHeight="1" spans="1:3">
      <c r="A1147" s="146" t="s">
        <v>2054</v>
      </c>
      <c r="B1147" s="146" t="s">
        <v>2055</v>
      </c>
      <c r="C1147" s="147"/>
    </row>
    <row r="1148" ht="15" customHeight="1" spans="1:3">
      <c r="A1148" s="148" t="s">
        <v>2056</v>
      </c>
      <c r="B1148" s="152" t="s">
        <v>2057</v>
      </c>
      <c r="C1148" s="150"/>
    </row>
    <row r="1149" ht="15" customHeight="1" spans="1:3">
      <c r="A1149" s="146" t="s">
        <v>2056</v>
      </c>
      <c r="B1149" s="146" t="s">
        <v>2057</v>
      </c>
      <c r="C1149" s="147"/>
    </row>
    <row r="1150" ht="15" customHeight="1" spans="1:3">
      <c r="A1150" s="148" t="s">
        <v>2058</v>
      </c>
      <c r="B1150" s="152" t="s">
        <v>2059</v>
      </c>
      <c r="C1150" s="150"/>
    </row>
    <row r="1151" ht="15" customHeight="1" spans="1:3">
      <c r="A1151" s="146" t="s">
        <v>2058</v>
      </c>
      <c r="B1151" s="146" t="s">
        <v>2059</v>
      </c>
      <c r="C1151" s="147"/>
    </row>
    <row r="1152" ht="15" customHeight="1" spans="1:3">
      <c r="A1152" s="148" t="s">
        <v>2060</v>
      </c>
      <c r="B1152" s="152" t="s">
        <v>2061</v>
      </c>
      <c r="C1152" s="150"/>
    </row>
    <row r="1153" ht="15" customHeight="1" spans="1:3">
      <c r="A1153" s="146" t="s">
        <v>2060</v>
      </c>
      <c r="B1153" s="146" t="s">
        <v>2061</v>
      </c>
      <c r="C1153" s="147"/>
    </row>
    <row r="1154" ht="15" customHeight="1" spans="1:3">
      <c r="A1154" s="148" t="s">
        <v>2062</v>
      </c>
      <c r="B1154" s="152" t="s">
        <v>1578</v>
      </c>
      <c r="C1154" s="150"/>
    </row>
    <row r="1155" ht="15" customHeight="1" spans="1:3">
      <c r="A1155" s="146" t="s">
        <v>2062</v>
      </c>
      <c r="B1155" s="146" t="s">
        <v>1578</v>
      </c>
      <c r="C1155" s="147"/>
    </row>
    <row r="1156" ht="15" customHeight="1" spans="1:3">
      <c r="A1156" s="148" t="s">
        <v>2063</v>
      </c>
      <c r="B1156" s="152" t="s">
        <v>2064</v>
      </c>
      <c r="C1156" s="150"/>
    </row>
    <row r="1157" ht="15" customHeight="1" spans="1:3">
      <c r="A1157" s="146" t="s">
        <v>2063</v>
      </c>
      <c r="B1157" s="146" t="s">
        <v>2064</v>
      </c>
      <c r="C1157" s="147"/>
    </row>
    <row r="1158" ht="15" customHeight="1" spans="1:3">
      <c r="A1158" s="148" t="s">
        <v>2065</v>
      </c>
      <c r="B1158" s="152" t="s">
        <v>2066</v>
      </c>
      <c r="C1158" s="150"/>
    </row>
    <row r="1159" ht="15" customHeight="1" spans="1:3">
      <c r="A1159" s="146" t="s">
        <v>2065</v>
      </c>
      <c r="B1159" s="146" t="s">
        <v>2066</v>
      </c>
      <c r="C1159" s="147"/>
    </row>
    <row r="1160" ht="15" customHeight="1" spans="1:3">
      <c r="A1160" s="148" t="s">
        <v>2067</v>
      </c>
      <c r="B1160" s="152" t="s">
        <v>529</v>
      </c>
      <c r="C1160" s="150"/>
    </row>
    <row r="1161" ht="15" customHeight="1" spans="1:3">
      <c r="A1161" s="146" t="s">
        <v>2067</v>
      </c>
      <c r="B1161" s="146" t="s">
        <v>529</v>
      </c>
      <c r="C1161" s="147"/>
    </row>
    <row r="1162" ht="15" customHeight="1" spans="1:3">
      <c r="A1162" s="143" t="s">
        <v>2068</v>
      </c>
      <c r="B1162" s="144" t="s">
        <v>2069</v>
      </c>
      <c r="C1162" s="145">
        <v>1660.86974</v>
      </c>
    </row>
    <row r="1163" ht="15" customHeight="1" spans="1:3">
      <c r="A1163" s="146" t="s">
        <v>2070</v>
      </c>
      <c r="B1163" s="146" t="s">
        <v>2071</v>
      </c>
      <c r="C1163" s="147">
        <v>1488.86974</v>
      </c>
    </row>
    <row r="1164" ht="15" customHeight="1" spans="1:3">
      <c r="A1164" s="148" t="s">
        <v>2072</v>
      </c>
      <c r="B1164" s="152" t="s">
        <v>97</v>
      </c>
      <c r="C1164" s="150">
        <v>710.74384</v>
      </c>
    </row>
    <row r="1165" ht="15" customHeight="1" spans="1:3">
      <c r="A1165" s="148" t="s">
        <v>2073</v>
      </c>
      <c r="B1165" s="152" t="s">
        <v>99</v>
      </c>
      <c r="C1165" s="150"/>
    </row>
    <row r="1166" ht="15" customHeight="1" spans="1:3">
      <c r="A1166" s="148" t="s">
        <v>2074</v>
      </c>
      <c r="B1166" s="152" t="s">
        <v>101</v>
      </c>
      <c r="C1166" s="150"/>
    </row>
    <row r="1167" ht="15" customHeight="1" spans="1:3">
      <c r="A1167" s="148" t="s">
        <v>2075</v>
      </c>
      <c r="B1167" s="152" t="s">
        <v>2076</v>
      </c>
      <c r="C1167" s="150"/>
    </row>
    <row r="1168" ht="15" customHeight="1" spans="1:3">
      <c r="A1168" s="148" t="s">
        <v>2077</v>
      </c>
      <c r="B1168" s="152" t="s">
        <v>2078</v>
      </c>
      <c r="C1168" s="150"/>
    </row>
    <row r="1169" ht="15" customHeight="1" spans="1:3">
      <c r="A1169" s="148" t="s">
        <v>2079</v>
      </c>
      <c r="B1169" s="152" t="s">
        <v>2080</v>
      </c>
      <c r="C1169" s="150"/>
    </row>
    <row r="1170" ht="15" customHeight="1" spans="1:3">
      <c r="A1170" s="148" t="s">
        <v>2081</v>
      </c>
      <c r="B1170" s="152" t="s">
        <v>2082</v>
      </c>
      <c r="C1170" s="150"/>
    </row>
    <row r="1171" ht="15" customHeight="1" spans="1:3">
      <c r="A1171" s="148" t="s">
        <v>2083</v>
      </c>
      <c r="B1171" s="152" t="s">
        <v>2084</v>
      </c>
      <c r="C1171" s="150"/>
    </row>
    <row r="1172" ht="15" customHeight="1" spans="1:3">
      <c r="A1172" s="148" t="s">
        <v>2085</v>
      </c>
      <c r="B1172" s="152" t="s">
        <v>2086</v>
      </c>
      <c r="C1172" s="150"/>
    </row>
    <row r="1173" ht="15" customHeight="1" spans="1:3">
      <c r="A1173" s="148" t="s">
        <v>2087</v>
      </c>
      <c r="B1173" s="152" t="s">
        <v>2088</v>
      </c>
      <c r="C1173" s="150"/>
    </row>
    <row r="1174" ht="15" customHeight="1" spans="1:3">
      <c r="A1174" s="148" t="s">
        <v>2089</v>
      </c>
      <c r="B1174" s="152" t="s">
        <v>2090</v>
      </c>
      <c r="C1174" s="150"/>
    </row>
    <row r="1175" ht="15" customHeight="1" spans="1:3">
      <c r="A1175" s="148" t="s">
        <v>2091</v>
      </c>
      <c r="B1175" s="152" t="s">
        <v>2092</v>
      </c>
      <c r="C1175" s="150"/>
    </row>
    <row r="1176" ht="15" customHeight="1" spans="1:3">
      <c r="A1176" s="148" t="s">
        <v>2093</v>
      </c>
      <c r="B1176" s="152" t="s">
        <v>2094</v>
      </c>
      <c r="C1176" s="150"/>
    </row>
    <row r="1177" ht="15" customHeight="1" spans="1:3">
      <c r="A1177" s="148" t="s">
        <v>2095</v>
      </c>
      <c r="B1177" s="152" t="s">
        <v>2096</v>
      </c>
      <c r="C1177" s="150"/>
    </row>
    <row r="1178" ht="15" customHeight="1" spans="1:3">
      <c r="A1178" s="148" t="s">
        <v>2097</v>
      </c>
      <c r="B1178" s="152" t="s">
        <v>2098</v>
      </c>
      <c r="C1178" s="150"/>
    </row>
    <row r="1179" ht="15" customHeight="1" spans="1:3">
      <c r="A1179" s="148" t="s">
        <v>2099</v>
      </c>
      <c r="B1179" s="152" t="s">
        <v>2100</v>
      </c>
      <c r="C1179" s="150"/>
    </row>
    <row r="1180" ht="15" customHeight="1" spans="1:3">
      <c r="A1180" s="148" t="s">
        <v>2101</v>
      </c>
      <c r="B1180" s="152" t="s">
        <v>2102</v>
      </c>
      <c r="C1180" s="150"/>
    </row>
    <row r="1181" ht="15" customHeight="1" spans="1:3">
      <c r="A1181" s="148" t="s">
        <v>2103</v>
      </c>
      <c r="B1181" s="152" t="s">
        <v>2104</v>
      </c>
      <c r="C1181" s="150"/>
    </row>
    <row r="1182" ht="15" customHeight="1" spans="1:3">
      <c r="A1182" s="148" t="s">
        <v>2105</v>
      </c>
      <c r="B1182" s="152" t="s">
        <v>2106</v>
      </c>
      <c r="C1182" s="150"/>
    </row>
    <row r="1183" ht="15" customHeight="1" spans="1:3">
      <c r="A1183" s="148" t="s">
        <v>2107</v>
      </c>
      <c r="B1183" s="152" t="s">
        <v>2108</v>
      </c>
      <c r="C1183" s="150"/>
    </row>
    <row r="1184" ht="15" customHeight="1" spans="1:3">
      <c r="A1184" s="148" t="s">
        <v>2109</v>
      </c>
      <c r="B1184" s="152" t="s">
        <v>2110</v>
      </c>
      <c r="C1184" s="150"/>
    </row>
    <row r="1185" ht="15" customHeight="1" spans="1:3">
      <c r="A1185" s="148" t="s">
        <v>2111</v>
      </c>
      <c r="B1185" s="152" t="s">
        <v>2112</v>
      </c>
      <c r="C1185" s="150"/>
    </row>
    <row r="1186" ht="15" customHeight="1" spans="1:3">
      <c r="A1186" s="148" t="s">
        <v>2113</v>
      </c>
      <c r="B1186" s="152" t="s">
        <v>2114</v>
      </c>
      <c r="C1186" s="150"/>
    </row>
    <row r="1187" ht="15" customHeight="1" spans="1:3">
      <c r="A1187" s="148" t="s">
        <v>2115</v>
      </c>
      <c r="B1187" s="152" t="s">
        <v>2116</v>
      </c>
      <c r="C1187" s="150"/>
    </row>
    <row r="1188" ht="15" customHeight="1" spans="1:3">
      <c r="A1188" s="148" t="s">
        <v>2117</v>
      </c>
      <c r="B1188" s="152" t="s">
        <v>115</v>
      </c>
      <c r="C1188" s="150">
        <v>778.1259</v>
      </c>
    </row>
    <row r="1189" ht="15" customHeight="1" spans="1:3">
      <c r="A1189" s="148" t="s">
        <v>2118</v>
      </c>
      <c r="B1189" s="152" t="s">
        <v>2119</v>
      </c>
      <c r="C1189" s="150"/>
    </row>
    <row r="1190" ht="15" customHeight="1" spans="1:3">
      <c r="A1190" s="146" t="s">
        <v>2120</v>
      </c>
      <c r="B1190" s="146" t="s">
        <v>2121</v>
      </c>
      <c r="C1190" s="147">
        <v>172</v>
      </c>
    </row>
    <row r="1191" ht="15" customHeight="1" spans="1:3">
      <c r="A1191" s="148" t="s">
        <v>2122</v>
      </c>
      <c r="B1191" s="152" t="s">
        <v>97</v>
      </c>
      <c r="C1191" s="150"/>
    </row>
    <row r="1192" ht="15" customHeight="1" spans="1:3">
      <c r="A1192" s="148" t="s">
        <v>2123</v>
      </c>
      <c r="B1192" s="152" t="s">
        <v>99</v>
      </c>
      <c r="C1192" s="150"/>
    </row>
    <row r="1193" ht="15" customHeight="1" spans="1:3">
      <c r="A1193" s="148" t="s">
        <v>2124</v>
      </c>
      <c r="B1193" s="152" t="s">
        <v>101</v>
      </c>
      <c r="C1193" s="150"/>
    </row>
    <row r="1194" ht="15" customHeight="1" spans="1:3">
      <c r="A1194" s="148" t="s">
        <v>2125</v>
      </c>
      <c r="B1194" s="152" t="s">
        <v>2126</v>
      </c>
      <c r="C1194" s="150">
        <v>80</v>
      </c>
    </row>
    <row r="1195" ht="15" customHeight="1" spans="1:3">
      <c r="A1195" s="148" t="s">
        <v>2127</v>
      </c>
      <c r="B1195" s="152" t="s">
        <v>2128</v>
      </c>
      <c r="C1195" s="150"/>
    </row>
    <row r="1196" ht="15" customHeight="1" spans="1:3">
      <c r="A1196" s="148" t="s">
        <v>2129</v>
      </c>
      <c r="B1196" s="152" t="s">
        <v>2130</v>
      </c>
      <c r="C1196" s="150"/>
    </row>
    <row r="1197" ht="15" customHeight="1" spans="1:3">
      <c r="A1197" s="148" t="s">
        <v>2131</v>
      </c>
      <c r="B1197" s="152" t="s">
        <v>2132</v>
      </c>
      <c r="C1197" s="150"/>
    </row>
    <row r="1198" ht="15" customHeight="1" spans="1:3">
      <c r="A1198" s="148" t="s">
        <v>2133</v>
      </c>
      <c r="B1198" s="152" t="s">
        <v>2134</v>
      </c>
      <c r="C1198" s="150"/>
    </row>
    <row r="1199" ht="15" customHeight="1" spans="1:3">
      <c r="A1199" s="148" t="s">
        <v>2135</v>
      </c>
      <c r="B1199" s="152" t="s">
        <v>2136</v>
      </c>
      <c r="C1199" s="150"/>
    </row>
    <row r="1200" ht="15" customHeight="1" spans="1:3">
      <c r="A1200" s="148" t="s">
        <v>2137</v>
      </c>
      <c r="B1200" s="152" t="s">
        <v>2138</v>
      </c>
      <c r="C1200" s="150"/>
    </row>
    <row r="1201" ht="15" customHeight="1" spans="1:3">
      <c r="A1201" s="148" t="s">
        <v>2139</v>
      </c>
      <c r="B1201" s="152" t="s">
        <v>2140</v>
      </c>
      <c r="C1201" s="150"/>
    </row>
    <row r="1202" ht="15" customHeight="1" spans="1:3">
      <c r="A1202" s="148" t="s">
        <v>2141</v>
      </c>
      <c r="B1202" s="152" t="s">
        <v>2142</v>
      </c>
      <c r="C1202" s="150"/>
    </row>
    <row r="1203" ht="15" customHeight="1" spans="1:3">
      <c r="A1203" s="148" t="s">
        <v>2143</v>
      </c>
      <c r="B1203" s="152" t="s">
        <v>2144</v>
      </c>
      <c r="C1203" s="150"/>
    </row>
    <row r="1204" ht="15" customHeight="1" spans="1:3">
      <c r="A1204" s="148" t="s">
        <v>2145</v>
      </c>
      <c r="B1204" s="152" t="s">
        <v>2146</v>
      </c>
      <c r="C1204" s="150">
        <v>92</v>
      </c>
    </row>
    <row r="1205" ht="15" customHeight="1" spans="1:3">
      <c r="A1205" s="146" t="s">
        <v>2147</v>
      </c>
      <c r="B1205" s="146" t="s">
        <v>2148</v>
      </c>
      <c r="C1205" s="147"/>
    </row>
    <row r="1206" ht="15" customHeight="1" spans="1:3">
      <c r="A1206" s="148" t="s">
        <v>2149</v>
      </c>
      <c r="B1206" s="152" t="s">
        <v>2148</v>
      </c>
      <c r="C1206" s="150"/>
    </row>
    <row r="1207" ht="15" customHeight="1" spans="1:3">
      <c r="A1207" s="143" t="s">
        <v>2150</v>
      </c>
      <c r="B1207" s="144" t="s">
        <v>2151</v>
      </c>
      <c r="C1207" s="145">
        <v>27561.58177</v>
      </c>
    </row>
    <row r="1208" ht="15" customHeight="1" spans="1:3">
      <c r="A1208" s="146" t="s">
        <v>2152</v>
      </c>
      <c r="B1208" s="146" t="s">
        <v>2153</v>
      </c>
      <c r="C1208" s="147"/>
    </row>
    <row r="1209" ht="15" customHeight="1" spans="1:3">
      <c r="A1209" s="148" t="s">
        <v>2154</v>
      </c>
      <c r="B1209" s="152" t="s">
        <v>2155</v>
      </c>
      <c r="C1209" s="150"/>
    </row>
    <row r="1210" ht="15" customHeight="1" spans="1:3">
      <c r="A1210" s="148" t="s">
        <v>2156</v>
      </c>
      <c r="B1210" s="152" t="s">
        <v>2157</v>
      </c>
      <c r="C1210" s="150"/>
    </row>
    <row r="1211" ht="15" customHeight="1" spans="1:3">
      <c r="A1211" s="148" t="s">
        <v>2158</v>
      </c>
      <c r="B1211" s="152" t="s">
        <v>2159</v>
      </c>
      <c r="C1211" s="150"/>
    </row>
    <row r="1212" ht="15" customHeight="1" spans="1:3">
      <c r="A1212" s="148" t="s">
        <v>2160</v>
      </c>
      <c r="B1212" s="152" t="s">
        <v>2161</v>
      </c>
      <c r="C1212" s="150"/>
    </row>
    <row r="1213" ht="15" customHeight="1" spans="1:3">
      <c r="A1213" s="148" t="s">
        <v>2162</v>
      </c>
      <c r="B1213" s="152" t="s">
        <v>2163</v>
      </c>
      <c r="C1213" s="150"/>
    </row>
    <row r="1214" ht="15" customHeight="1" spans="1:3">
      <c r="A1214" s="148" t="s">
        <v>2164</v>
      </c>
      <c r="B1214" s="152" t="s">
        <v>2165</v>
      </c>
      <c r="C1214" s="150"/>
    </row>
    <row r="1215" ht="15" customHeight="1" spans="1:3">
      <c r="A1215" s="148" t="s">
        <v>2166</v>
      </c>
      <c r="B1215" s="152" t="s">
        <v>2167</v>
      </c>
      <c r="C1215" s="150"/>
    </row>
    <row r="1216" ht="15" customHeight="1" spans="1:3">
      <c r="A1216" s="148" t="s">
        <v>2168</v>
      </c>
      <c r="B1216" s="152" t="s">
        <v>2169</v>
      </c>
      <c r="C1216" s="150"/>
    </row>
    <row r="1217" ht="15" customHeight="1" spans="1:3">
      <c r="A1217" s="148" t="s">
        <v>2170</v>
      </c>
      <c r="B1217" s="152" t="s">
        <v>2171</v>
      </c>
      <c r="C1217" s="150"/>
    </row>
    <row r="1218" ht="15" customHeight="1" spans="1:3">
      <c r="A1218" s="148" t="s">
        <v>2172</v>
      </c>
      <c r="B1218" s="152" t="s">
        <v>2173</v>
      </c>
      <c r="C1218" s="150"/>
    </row>
    <row r="1219" ht="15" customHeight="1" spans="1:3">
      <c r="A1219" s="148" t="s">
        <v>2174</v>
      </c>
      <c r="B1219" s="152" t="s">
        <v>2175</v>
      </c>
      <c r="C1219" s="150"/>
    </row>
    <row r="1220" ht="15" customHeight="1" spans="1:3">
      <c r="A1220" s="146" t="s">
        <v>2176</v>
      </c>
      <c r="B1220" s="146" t="s">
        <v>2177</v>
      </c>
      <c r="C1220" s="147">
        <v>24161.58177</v>
      </c>
    </row>
    <row r="1221" ht="15" customHeight="1" spans="1:3">
      <c r="A1221" s="148" t="s">
        <v>2178</v>
      </c>
      <c r="B1221" s="152" t="s">
        <v>2179</v>
      </c>
      <c r="C1221" s="150">
        <v>18318.53571</v>
      </c>
    </row>
    <row r="1222" ht="15" customHeight="1" spans="1:3">
      <c r="A1222" s="148" t="s">
        <v>2180</v>
      </c>
      <c r="B1222" s="152" t="s">
        <v>2181</v>
      </c>
      <c r="C1222" s="150">
        <v>5843.04605999999</v>
      </c>
    </row>
    <row r="1223" ht="15" customHeight="1" spans="1:3">
      <c r="A1223" s="148" t="s">
        <v>2182</v>
      </c>
      <c r="B1223" s="152" t="s">
        <v>2183</v>
      </c>
      <c r="C1223" s="150"/>
    </row>
    <row r="1224" ht="15" customHeight="1" spans="1:3">
      <c r="A1224" s="146" t="s">
        <v>2184</v>
      </c>
      <c r="B1224" s="146" t="s">
        <v>2185</v>
      </c>
      <c r="C1224" s="147">
        <v>3400</v>
      </c>
    </row>
    <row r="1225" ht="15" customHeight="1" spans="1:3">
      <c r="A1225" s="148" t="s">
        <v>2186</v>
      </c>
      <c r="B1225" s="152" t="s">
        <v>2187</v>
      </c>
      <c r="C1225" s="150"/>
    </row>
    <row r="1226" ht="15" customHeight="1" spans="1:3">
      <c r="A1226" s="148" t="s">
        <v>2188</v>
      </c>
      <c r="B1226" s="152" t="s">
        <v>2189</v>
      </c>
      <c r="C1226" s="150">
        <v>3400</v>
      </c>
    </row>
    <row r="1227" ht="15" customHeight="1" spans="1:3">
      <c r="A1227" s="148" t="s">
        <v>2190</v>
      </c>
      <c r="B1227" s="152" t="s">
        <v>2191</v>
      </c>
      <c r="C1227" s="150"/>
    </row>
    <row r="1228" ht="15" customHeight="1" spans="1:3">
      <c r="A1228" s="143" t="s">
        <v>2192</v>
      </c>
      <c r="B1228" s="144" t="s">
        <v>2193</v>
      </c>
      <c r="C1228" s="145">
        <v>993.384</v>
      </c>
    </row>
    <row r="1229" ht="15" customHeight="1" spans="1:3">
      <c r="A1229" s="146" t="s">
        <v>2194</v>
      </c>
      <c r="B1229" s="146" t="s">
        <v>2195</v>
      </c>
      <c r="C1229" s="147">
        <v>13.584</v>
      </c>
    </row>
    <row r="1230" ht="15" customHeight="1" spans="1:3">
      <c r="A1230" s="148" t="s">
        <v>2196</v>
      </c>
      <c r="B1230" s="152" t="s">
        <v>97</v>
      </c>
      <c r="C1230" s="150">
        <v>13.584</v>
      </c>
    </row>
    <row r="1231" ht="15" customHeight="1" spans="1:3">
      <c r="A1231" s="148" t="s">
        <v>2197</v>
      </c>
      <c r="B1231" s="152" t="s">
        <v>99</v>
      </c>
      <c r="C1231" s="150"/>
    </row>
    <row r="1232" ht="15" customHeight="1" spans="1:3">
      <c r="A1232" s="148" t="s">
        <v>2198</v>
      </c>
      <c r="B1232" s="152" t="s">
        <v>101</v>
      </c>
      <c r="C1232" s="150"/>
    </row>
    <row r="1233" ht="15" customHeight="1" spans="1:3">
      <c r="A1233" s="148" t="s">
        <v>2199</v>
      </c>
      <c r="B1233" s="152" t="s">
        <v>2200</v>
      </c>
      <c r="C1233" s="150"/>
    </row>
    <row r="1234" ht="15" customHeight="1" spans="1:3">
      <c r="A1234" s="148" t="s">
        <v>2201</v>
      </c>
      <c r="B1234" s="152" t="s">
        <v>2202</v>
      </c>
      <c r="C1234" s="150"/>
    </row>
    <row r="1235" ht="15" customHeight="1" spans="1:3">
      <c r="A1235" s="148" t="s">
        <v>2203</v>
      </c>
      <c r="B1235" s="152" t="s">
        <v>2204</v>
      </c>
      <c r="C1235" s="150"/>
    </row>
    <row r="1236" ht="15" customHeight="1" spans="1:3">
      <c r="A1236" s="148" t="s">
        <v>2205</v>
      </c>
      <c r="B1236" s="152" t="s">
        <v>2206</v>
      </c>
      <c r="C1236" s="150"/>
    </row>
    <row r="1237" ht="15" customHeight="1" spans="1:3">
      <c r="A1237" s="148" t="s">
        <v>2207</v>
      </c>
      <c r="B1237" s="152" t="s">
        <v>2208</v>
      </c>
      <c r="C1237" s="150"/>
    </row>
    <row r="1238" ht="15" customHeight="1" spans="1:3">
      <c r="A1238" s="148" t="s">
        <v>2209</v>
      </c>
      <c r="B1238" s="152" t="s">
        <v>2210</v>
      </c>
      <c r="C1238" s="150"/>
    </row>
    <row r="1239" ht="15" customHeight="1" spans="1:3">
      <c r="A1239" s="148" t="s">
        <v>2211</v>
      </c>
      <c r="B1239" s="152" t="s">
        <v>2212</v>
      </c>
      <c r="C1239" s="150"/>
    </row>
    <row r="1240" ht="15" customHeight="1" spans="1:3">
      <c r="A1240" s="148" t="s">
        <v>2213</v>
      </c>
      <c r="B1240" s="152" t="s">
        <v>2214</v>
      </c>
      <c r="C1240" s="150"/>
    </row>
    <row r="1241" ht="15" customHeight="1" spans="1:3">
      <c r="A1241" s="148" t="s">
        <v>2215</v>
      </c>
      <c r="B1241" s="152" t="s">
        <v>2216</v>
      </c>
      <c r="C1241" s="150"/>
    </row>
    <row r="1242" ht="15" customHeight="1" spans="1:3">
      <c r="A1242" s="148" t="s">
        <v>2217</v>
      </c>
      <c r="B1242" s="152" t="s">
        <v>2218</v>
      </c>
      <c r="C1242" s="150"/>
    </row>
    <row r="1243" ht="15" customHeight="1" spans="1:3">
      <c r="A1243" s="148" t="s">
        <v>2219</v>
      </c>
      <c r="B1243" s="152" t="s">
        <v>2220</v>
      </c>
      <c r="C1243" s="150"/>
    </row>
    <row r="1244" ht="15" customHeight="1" spans="1:3">
      <c r="A1244" s="148" t="s">
        <v>2221</v>
      </c>
      <c r="B1244" s="152" t="s">
        <v>2222</v>
      </c>
      <c r="C1244" s="150"/>
    </row>
    <row r="1245" ht="15" customHeight="1" spans="1:3">
      <c r="A1245" s="148" t="s">
        <v>2223</v>
      </c>
      <c r="B1245" s="152" t="s">
        <v>115</v>
      </c>
      <c r="C1245" s="150"/>
    </row>
    <row r="1246" ht="15" customHeight="1" spans="1:3">
      <c r="A1246" s="148" t="s">
        <v>2224</v>
      </c>
      <c r="B1246" s="152" t="s">
        <v>2225</v>
      </c>
      <c r="C1246" s="150"/>
    </row>
    <row r="1247" ht="15" customHeight="1" spans="1:3">
      <c r="A1247" s="146" t="s">
        <v>2226</v>
      </c>
      <c r="B1247" s="146" t="s">
        <v>2227</v>
      </c>
      <c r="C1247" s="147"/>
    </row>
    <row r="1248" ht="15" customHeight="1" spans="1:3">
      <c r="A1248" s="148" t="s">
        <v>2228</v>
      </c>
      <c r="B1248" s="152" t="s">
        <v>2229</v>
      </c>
      <c r="C1248" s="150"/>
    </row>
    <row r="1249" ht="15" customHeight="1" spans="1:3">
      <c r="A1249" s="148" t="s">
        <v>2230</v>
      </c>
      <c r="B1249" s="152" t="s">
        <v>2231</v>
      </c>
      <c r="C1249" s="150"/>
    </row>
    <row r="1250" ht="15" customHeight="1" spans="1:3">
      <c r="A1250" s="148" t="s">
        <v>2232</v>
      </c>
      <c r="B1250" s="152" t="s">
        <v>2233</v>
      </c>
      <c r="C1250" s="150"/>
    </row>
    <row r="1251" ht="15" customHeight="1" spans="1:3">
      <c r="A1251" s="148" t="s">
        <v>2234</v>
      </c>
      <c r="B1251" s="152" t="s">
        <v>2235</v>
      </c>
      <c r="C1251" s="150"/>
    </row>
    <row r="1252" ht="15" customHeight="1" spans="1:3">
      <c r="A1252" s="148" t="s">
        <v>2236</v>
      </c>
      <c r="B1252" s="152" t="s">
        <v>2237</v>
      </c>
      <c r="C1252" s="150"/>
    </row>
    <row r="1253" ht="15" customHeight="1" spans="1:3">
      <c r="A1253" s="148" t="s">
        <v>2238</v>
      </c>
      <c r="B1253" s="152" t="s">
        <v>2239</v>
      </c>
      <c r="C1253" s="150"/>
    </row>
    <row r="1254" ht="15" customHeight="1" spans="1:3">
      <c r="A1254" s="146" t="s">
        <v>2240</v>
      </c>
      <c r="B1254" s="146" t="s">
        <v>2241</v>
      </c>
      <c r="C1254" s="147">
        <v>979.8</v>
      </c>
    </row>
    <row r="1255" ht="15" customHeight="1" spans="1:3">
      <c r="A1255" s="148" t="s">
        <v>2242</v>
      </c>
      <c r="B1255" s="152" t="s">
        <v>2243</v>
      </c>
      <c r="C1255" s="150"/>
    </row>
    <row r="1256" ht="15" customHeight="1" spans="1:3">
      <c r="A1256" s="148" t="s">
        <v>2244</v>
      </c>
      <c r="B1256" s="152" t="s">
        <v>2245</v>
      </c>
      <c r="C1256" s="150"/>
    </row>
    <row r="1257" ht="15" customHeight="1" spans="1:3">
      <c r="A1257" s="148" t="s">
        <v>2246</v>
      </c>
      <c r="B1257" s="152" t="s">
        <v>2247</v>
      </c>
      <c r="C1257" s="150">
        <v>843.8</v>
      </c>
    </row>
    <row r="1258" ht="15" customHeight="1" spans="1:3">
      <c r="A1258" s="148" t="s">
        <v>2248</v>
      </c>
      <c r="B1258" s="152" t="s">
        <v>2249</v>
      </c>
      <c r="C1258" s="150">
        <v>0</v>
      </c>
    </row>
    <row r="1259" ht="15" customHeight="1" spans="1:3">
      <c r="A1259" s="148" t="s">
        <v>2250</v>
      </c>
      <c r="B1259" s="152" t="s">
        <v>2251</v>
      </c>
      <c r="C1259" s="150">
        <v>136</v>
      </c>
    </row>
    <row r="1260" ht="15" customHeight="1" spans="1:3">
      <c r="A1260" s="146" t="s">
        <v>2252</v>
      </c>
      <c r="B1260" s="146" t="s">
        <v>2253</v>
      </c>
      <c r="C1260" s="147"/>
    </row>
    <row r="1261" ht="15" customHeight="1" spans="1:3">
      <c r="A1261" s="148" t="s">
        <v>2254</v>
      </c>
      <c r="B1261" s="152" t="s">
        <v>2255</v>
      </c>
      <c r="C1261" s="150"/>
    </row>
    <row r="1262" ht="15" customHeight="1" spans="1:3">
      <c r="A1262" s="148" t="s">
        <v>2256</v>
      </c>
      <c r="B1262" s="152" t="s">
        <v>2257</v>
      </c>
      <c r="C1262" s="150"/>
    </row>
    <row r="1263" ht="15" customHeight="1" spans="1:3">
      <c r="A1263" s="148" t="s">
        <v>2258</v>
      </c>
      <c r="B1263" s="152" t="s">
        <v>2259</v>
      </c>
      <c r="C1263" s="150"/>
    </row>
    <row r="1264" ht="15" customHeight="1" spans="1:3">
      <c r="A1264" s="148" t="s">
        <v>2260</v>
      </c>
      <c r="B1264" s="152" t="s">
        <v>2261</v>
      </c>
      <c r="C1264" s="150"/>
    </row>
    <row r="1265" ht="15" customHeight="1" spans="1:3">
      <c r="A1265" s="148" t="s">
        <v>2262</v>
      </c>
      <c r="B1265" s="152" t="s">
        <v>2263</v>
      </c>
      <c r="C1265" s="150"/>
    </row>
    <row r="1266" ht="15" customHeight="1" spans="1:3">
      <c r="A1266" s="148" t="s">
        <v>2264</v>
      </c>
      <c r="B1266" s="152" t="s">
        <v>2265</v>
      </c>
      <c r="C1266" s="150"/>
    </row>
    <row r="1267" ht="15" customHeight="1" spans="1:3">
      <c r="A1267" s="148" t="s">
        <v>2266</v>
      </c>
      <c r="B1267" s="152" t="s">
        <v>2267</v>
      </c>
      <c r="C1267" s="150"/>
    </row>
    <row r="1268" ht="15" customHeight="1" spans="1:3">
      <c r="A1268" s="148" t="s">
        <v>2268</v>
      </c>
      <c r="B1268" s="152" t="s">
        <v>2269</v>
      </c>
      <c r="C1268" s="150"/>
    </row>
    <row r="1269" ht="15" customHeight="1" spans="1:3">
      <c r="A1269" s="148" t="s">
        <v>2270</v>
      </c>
      <c r="B1269" s="152" t="s">
        <v>2271</v>
      </c>
      <c r="C1269" s="150"/>
    </row>
    <row r="1270" ht="15" customHeight="1" spans="1:3">
      <c r="A1270" s="148" t="s">
        <v>2272</v>
      </c>
      <c r="B1270" s="152" t="s">
        <v>2273</v>
      </c>
      <c r="C1270" s="150"/>
    </row>
    <row r="1271" ht="15" customHeight="1" spans="1:3">
      <c r="A1271" s="148" t="s">
        <v>2274</v>
      </c>
      <c r="B1271" s="152" t="s">
        <v>2275</v>
      </c>
      <c r="C1271" s="150"/>
    </row>
    <row r="1272" ht="15" customHeight="1" spans="1:3">
      <c r="A1272" s="148" t="s">
        <v>2276</v>
      </c>
      <c r="B1272" s="152" t="s">
        <v>2277</v>
      </c>
      <c r="C1272" s="150"/>
    </row>
    <row r="1273" ht="15" customHeight="1" spans="1:3">
      <c r="A1273" s="143" t="s">
        <v>2278</v>
      </c>
      <c r="B1273" s="144" t="s">
        <v>2279</v>
      </c>
      <c r="C1273" s="145">
        <v>1958.377216</v>
      </c>
    </row>
    <row r="1274" ht="15" customHeight="1" spans="1:3">
      <c r="A1274" s="146" t="s">
        <v>2280</v>
      </c>
      <c r="B1274" s="146" t="s">
        <v>2281</v>
      </c>
      <c r="C1274" s="147">
        <v>1950.907216</v>
      </c>
    </row>
    <row r="1275" ht="15" customHeight="1" spans="1:3">
      <c r="A1275" s="148" t="s">
        <v>2282</v>
      </c>
      <c r="B1275" s="152" t="s">
        <v>97</v>
      </c>
      <c r="C1275" s="150">
        <v>618.107216</v>
      </c>
    </row>
    <row r="1276" ht="15" customHeight="1" spans="1:3">
      <c r="A1276" s="148" t="s">
        <v>2283</v>
      </c>
      <c r="B1276" s="152" t="s">
        <v>99</v>
      </c>
      <c r="C1276" s="150"/>
    </row>
    <row r="1277" ht="15" customHeight="1" spans="1:3">
      <c r="A1277" s="148" t="s">
        <v>2284</v>
      </c>
      <c r="B1277" s="152" t="s">
        <v>101</v>
      </c>
      <c r="C1277" s="150"/>
    </row>
    <row r="1278" ht="15" customHeight="1" spans="1:3">
      <c r="A1278" s="148" t="s">
        <v>2285</v>
      </c>
      <c r="B1278" s="152" t="s">
        <v>2286</v>
      </c>
      <c r="C1278" s="150">
        <v>1332.8</v>
      </c>
    </row>
    <row r="1279" customHeight="1" spans="1:3">
      <c r="A1279" s="148" t="s">
        <v>2287</v>
      </c>
      <c r="B1279" s="152" t="s">
        <v>2288</v>
      </c>
      <c r="C1279" s="150"/>
    </row>
    <row r="1280" customHeight="1" spans="1:3">
      <c r="A1280" s="148" t="s">
        <v>2289</v>
      </c>
      <c r="B1280" s="152" t="s">
        <v>2290</v>
      </c>
      <c r="C1280" s="150"/>
    </row>
    <row r="1281" customHeight="1" spans="1:3">
      <c r="A1281" s="148" t="s">
        <v>2291</v>
      </c>
      <c r="B1281" s="152" t="s">
        <v>2292</v>
      </c>
      <c r="C1281" s="150"/>
    </row>
    <row r="1282" customHeight="1" spans="1:3">
      <c r="A1282" s="148" t="s">
        <v>2293</v>
      </c>
      <c r="B1282" s="152" t="s">
        <v>2294</v>
      </c>
      <c r="C1282" s="150"/>
    </row>
    <row r="1283" customHeight="1" spans="1:3">
      <c r="A1283" s="148" t="s">
        <v>2295</v>
      </c>
      <c r="B1283" s="152" t="s">
        <v>115</v>
      </c>
      <c r="C1283" s="150"/>
    </row>
    <row r="1284" customHeight="1" spans="1:3">
      <c r="A1284" s="148" t="s">
        <v>2296</v>
      </c>
      <c r="B1284" s="152" t="s">
        <v>2297</v>
      </c>
      <c r="C1284" s="150"/>
    </row>
    <row r="1285" customHeight="1" spans="1:3">
      <c r="A1285" s="146" t="s">
        <v>2298</v>
      </c>
      <c r="B1285" s="146" t="s">
        <v>2299</v>
      </c>
      <c r="C1285" s="147"/>
    </row>
    <row r="1286" customHeight="1" spans="1:3">
      <c r="A1286" s="148" t="s">
        <v>2300</v>
      </c>
      <c r="B1286" s="152" t="s">
        <v>97</v>
      </c>
      <c r="C1286" s="150"/>
    </row>
    <row r="1287" customHeight="1" spans="1:3">
      <c r="A1287" s="148" t="s">
        <v>2301</v>
      </c>
      <c r="B1287" s="152" t="s">
        <v>99</v>
      </c>
      <c r="C1287" s="150"/>
    </row>
    <row r="1288" customHeight="1" spans="1:3">
      <c r="A1288" s="148" t="s">
        <v>2302</v>
      </c>
      <c r="B1288" s="152" t="s">
        <v>101</v>
      </c>
      <c r="C1288" s="150"/>
    </row>
    <row r="1289" customHeight="1" spans="1:3">
      <c r="A1289" s="148" t="s">
        <v>2303</v>
      </c>
      <c r="B1289" s="152" t="s">
        <v>2304</v>
      </c>
      <c r="C1289" s="150"/>
    </row>
    <row r="1290" customHeight="1" spans="1:3">
      <c r="A1290" s="148" t="s">
        <v>2305</v>
      </c>
      <c r="B1290" s="152" t="s">
        <v>115</v>
      </c>
      <c r="C1290" s="150"/>
    </row>
    <row r="1291" customHeight="1" spans="1:3">
      <c r="A1291" s="148" t="s">
        <v>2306</v>
      </c>
      <c r="B1291" s="152" t="s">
        <v>2307</v>
      </c>
      <c r="C1291" s="150"/>
    </row>
    <row r="1292" customHeight="1" spans="1:3">
      <c r="A1292" s="146" t="s">
        <v>2308</v>
      </c>
      <c r="B1292" s="146" t="s">
        <v>2309</v>
      </c>
      <c r="C1292" s="147"/>
    </row>
    <row r="1293" customHeight="1" spans="1:3">
      <c r="A1293" s="148" t="s">
        <v>2310</v>
      </c>
      <c r="B1293" s="152" t="s">
        <v>97</v>
      </c>
      <c r="C1293" s="150"/>
    </row>
    <row r="1294" customHeight="1" spans="1:3">
      <c r="A1294" s="148" t="s">
        <v>2311</v>
      </c>
      <c r="B1294" s="152" t="s">
        <v>99</v>
      </c>
      <c r="C1294" s="150"/>
    </row>
    <row r="1295" customHeight="1" spans="1:3">
      <c r="A1295" s="148" t="s">
        <v>2312</v>
      </c>
      <c r="B1295" s="152" t="s">
        <v>101</v>
      </c>
      <c r="C1295" s="150"/>
    </row>
    <row r="1296" customHeight="1" spans="1:3">
      <c r="A1296" s="148" t="s">
        <v>2313</v>
      </c>
      <c r="B1296" s="152" t="s">
        <v>2314</v>
      </c>
      <c r="C1296" s="150"/>
    </row>
    <row r="1297" customHeight="1" spans="1:3">
      <c r="A1297" s="148" t="s">
        <v>2315</v>
      </c>
      <c r="B1297" s="152" t="s">
        <v>2316</v>
      </c>
      <c r="C1297" s="150"/>
    </row>
    <row r="1298" customHeight="1" spans="1:3">
      <c r="A1298" s="148" t="s">
        <v>2317</v>
      </c>
      <c r="B1298" s="152" t="s">
        <v>115</v>
      </c>
      <c r="C1298" s="150"/>
    </row>
    <row r="1299" customHeight="1" spans="1:3">
      <c r="A1299" s="148" t="s">
        <v>2318</v>
      </c>
      <c r="B1299" s="152" t="s">
        <v>2319</v>
      </c>
      <c r="C1299" s="150"/>
    </row>
    <row r="1300" customHeight="1" spans="1:3">
      <c r="A1300" s="146" t="s">
        <v>2320</v>
      </c>
      <c r="B1300" s="146" t="s">
        <v>2321</v>
      </c>
      <c r="C1300" s="147"/>
    </row>
    <row r="1301" customHeight="1" spans="1:3">
      <c r="A1301" s="148" t="s">
        <v>2322</v>
      </c>
      <c r="B1301" s="152" t="s">
        <v>97</v>
      </c>
      <c r="C1301" s="150"/>
    </row>
    <row r="1302" customHeight="1" spans="1:3">
      <c r="A1302" s="148" t="s">
        <v>2323</v>
      </c>
      <c r="B1302" s="152" t="s">
        <v>99</v>
      </c>
      <c r="C1302" s="150"/>
    </row>
    <row r="1303" customHeight="1" spans="1:3">
      <c r="A1303" s="148" t="s">
        <v>2324</v>
      </c>
      <c r="B1303" s="152" t="s">
        <v>101</v>
      </c>
      <c r="C1303" s="150"/>
    </row>
    <row r="1304" customHeight="1" spans="1:3">
      <c r="A1304" s="148" t="s">
        <v>2325</v>
      </c>
      <c r="B1304" s="152" t="s">
        <v>2326</v>
      </c>
      <c r="C1304" s="150"/>
    </row>
    <row r="1305" customHeight="1" spans="1:3">
      <c r="A1305" s="148" t="s">
        <v>2327</v>
      </c>
      <c r="B1305" s="152" t="s">
        <v>2328</v>
      </c>
      <c r="C1305" s="150"/>
    </row>
    <row r="1306" customHeight="1" spans="1:3">
      <c r="A1306" s="148" t="s">
        <v>2329</v>
      </c>
      <c r="B1306" s="152" t="s">
        <v>2330</v>
      </c>
      <c r="C1306" s="150"/>
    </row>
    <row r="1307" customHeight="1" spans="1:3">
      <c r="A1307" s="148" t="s">
        <v>2331</v>
      </c>
      <c r="B1307" s="152" t="s">
        <v>2332</v>
      </c>
      <c r="C1307" s="150"/>
    </row>
    <row r="1308" customHeight="1" spans="1:3">
      <c r="A1308" s="148" t="s">
        <v>2333</v>
      </c>
      <c r="B1308" s="152" t="s">
        <v>2334</v>
      </c>
      <c r="C1308" s="150"/>
    </row>
    <row r="1309" customHeight="1" spans="1:3">
      <c r="A1309" s="148" t="s">
        <v>2335</v>
      </c>
      <c r="B1309" s="152" t="s">
        <v>2336</v>
      </c>
      <c r="C1309" s="150"/>
    </row>
    <row r="1310" customHeight="1" spans="1:3">
      <c r="A1310" s="148" t="s">
        <v>2337</v>
      </c>
      <c r="B1310" s="152" t="s">
        <v>2338</v>
      </c>
      <c r="C1310" s="150"/>
    </row>
    <row r="1311" customHeight="1" spans="1:3">
      <c r="A1311" s="148" t="s">
        <v>2339</v>
      </c>
      <c r="B1311" s="152" t="s">
        <v>2340</v>
      </c>
      <c r="C1311" s="150"/>
    </row>
    <row r="1312" customHeight="1" spans="1:3">
      <c r="A1312" s="148" t="s">
        <v>2341</v>
      </c>
      <c r="B1312" s="152" t="s">
        <v>2342</v>
      </c>
      <c r="C1312" s="150"/>
    </row>
    <row r="1313" customHeight="1" spans="1:3">
      <c r="A1313" s="146" t="s">
        <v>2343</v>
      </c>
      <c r="B1313" s="146" t="s">
        <v>2344</v>
      </c>
      <c r="C1313" s="147"/>
    </row>
    <row r="1314" customHeight="1" spans="1:3">
      <c r="A1314" s="148" t="s">
        <v>2345</v>
      </c>
      <c r="B1314" s="152" t="s">
        <v>2346</v>
      </c>
      <c r="C1314" s="150"/>
    </row>
    <row r="1315" customHeight="1" spans="1:3">
      <c r="A1315" s="148" t="s">
        <v>2347</v>
      </c>
      <c r="B1315" s="152" t="s">
        <v>2348</v>
      </c>
      <c r="C1315" s="150"/>
    </row>
    <row r="1316" customHeight="1" spans="1:3">
      <c r="A1316" s="148" t="s">
        <v>2349</v>
      </c>
      <c r="B1316" s="152" t="s">
        <v>2350</v>
      </c>
      <c r="C1316" s="150"/>
    </row>
    <row r="1317" customHeight="1" spans="1:3">
      <c r="A1317" s="146" t="s">
        <v>2351</v>
      </c>
      <c r="B1317" s="146" t="s">
        <v>2352</v>
      </c>
      <c r="C1317" s="147">
        <v>7.47</v>
      </c>
    </row>
    <row r="1318" customHeight="1" spans="1:3">
      <c r="A1318" s="148" t="s">
        <v>2353</v>
      </c>
      <c r="B1318" s="152" t="s">
        <v>2354</v>
      </c>
      <c r="C1318" s="150"/>
    </row>
    <row r="1319" customHeight="1" spans="1:3">
      <c r="A1319" s="148" t="s">
        <v>2355</v>
      </c>
      <c r="B1319" s="152" t="s">
        <v>2356</v>
      </c>
      <c r="C1319" s="150"/>
    </row>
    <row r="1320" customHeight="1" spans="1:3">
      <c r="A1320" s="148" t="s">
        <v>2357</v>
      </c>
      <c r="B1320" s="152" t="s">
        <v>2358</v>
      </c>
      <c r="C1320" s="150">
        <v>7.47</v>
      </c>
    </row>
    <row r="1321" customHeight="1" spans="1:3">
      <c r="A1321" s="146" t="s">
        <v>2359</v>
      </c>
      <c r="B1321" s="146" t="s">
        <v>2360</v>
      </c>
      <c r="C1321" s="147"/>
    </row>
    <row r="1322" customHeight="1" spans="1:3">
      <c r="A1322" s="148" t="s">
        <v>2361</v>
      </c>
      <c r="B1322" s="152" t="s">
        <v>2360</v>
      </c>
      <c r="C1322" s="150"/>
    </row>
    <row r="1323" customHeight="1" spans="1:3">
      <c r="A1323" s="148" t="s">
        <v>2362</v>
      </c>
      <c r="B1323" s="152" t="s">
        <v>2363</v>
      </c>
      <c r="C1323" s="150">
        <v>7500</v>
      </c>
    </row>
    <row r="1324" customHeight="1" spans="1:3">
      <c r="A1324" s="143" t="s">
        <v>2362</v>
      </c>
      <c r="B1324" s="144" t="s">
        <v>2363</v>
      </c>
      <c r="C1324" s="145">
        <v>7500</v>
      </c>
    </row>
    <row r="1325" customHeight="1" spans="1:3">
      <c r="A1325" s="143" t="s">
        <v>2364</v>
      </c>
      <c r="B1325" s="144" t="s">
        <v>529</v>
      </c>
      <c r="C1325" s="145"/>
    </row>
    <row r="1326" customHeight="1" spans="1:3">
      <c r="A1326" s="146" t="s">
        <v>2365</v>
      </c>
      <c r="B1326" s="146" t="s">
        <v>2366</v>
      </c>
      <c r="C1326" s="147"/>
    </row>
    <row r="1327" customHeight="1" spans="1:3">
      <c r="A1327" s="148" t="s">
        <v>2367</v>
      </c>
      <c r="B1327" s="152" t="s">
        <v>2366</v>
      </c>
      <c r="C1327" s="150"/>
    </row>
    <row r="1328" customHeight="1" spans="1:3">
      <c r="A1328" s="146" t="s">
        <v>2368</v>
      </c>
      <c r="B1328" s="146" t="s">
        <v>529</v>
      </c>
      <c r="C1328" s="147"/>
    </row>
    <row r="1329" customHeight="1" spans="1:3">
      <c r="A1329" s="148" t="s">
        <v>2369</v>
      </c>
      <c r="B1329" s="152" t="s">
        <v>529</v>
      </c>
      <c r="C1329" s="150"/>
    </row>
    <row r="1330" customHeight="1" spans="1:3">
      <c r="A1330" s="143" t="s">
        <v>2370</v>
      </c>
      <c r="B1330" s="144" t="s">
        <v>2371</v>
      </c>
      <c r="C1330" s="145">
        <v>22102</v>
      </c>
    </row>
    <row r="1331" customHeight="1" spans="1:3">
      <c r="A1331" s="146" t="s">
        <v>2372</v>
      </c>
      <c r="B1331" s="146" t="s">
        <v>2373</v>
      </c>
      <c r="C1331" s="147">
        <v>22102</v>
      </c>
    </row>
    <row r="1332" customHeight="1" spans="1:3">
      <c r="A1332" s="148" t="s">
        <v>2374</v>
      </c>
      <c r="B1332" s="152" t="s">
        <v>2375</v>
      </c>
      <c r="C1332" s="150">
        <v>20300</v>
      </c>
    </row>
    <row r="1333" customHeight="1" spans="1:3">
      <c r="A1333" s="148" t="s">
        <v>2376</v>
      </c>
      <c r="B1333" s="152" t="s">
        <v>2377</v>
      </c>
      <c r="C1333" s="150">
        <v>1802</v>
      </c>
    </row>
    <row r="1334" customHeight="1" spans="1:3">
      <c r="A1334" s="148" t="s">
        <v>2378</v>
      </c>
      <c r="B1334" s="152" t="s">
        <v>2379</v>
      </c>
      <c r="C1334" s="150"/>
    </row>
    <row r="1335" customHeight="1" spans="1:3">
      <c r="A1335" s="148" t="s">
        <v>2380</v>
      </c>
      <c r="B1335" s="152" t="s">
        <v>2381</v>
      </c>
      <c r="C1335" s="150"/>
    </row>
    <row r="1336" customHeight="1" spans="1:3">
      <c r="A1336" s="143" t="s">
        <v>2382</v>
      </c>
      <c r="B1336" s="144" t="s">
        <v>2383</v>
      </c>
      <c r="C1336" s="145"/>
    </row>
    <row r="1337" customHeight="1" spans="1:3">
      <c r="A1337" s="146" t="s">
        <v>2384</v>
      </c>
      <c r="B1337" s="146" t="s">
        <v>2385</v>
      </c>
      <c r="C1337" s="147"/>
    </row>
    <row r="1338" customHeight="1" spans="1:3">
      <c r="A1338" s="181" t="s">
        <v>2386</v>
      </c>
      <c r="B1338" s="152" t="s">
        <v>2385</v>
      </c>
      <c r="C1338" s="150"/>
    </row>
    <row r="1339" customHeight="1" spans="1:3">
      <c r="A1339" s="72"/>
      <c r="B1339" s="155"/>
      <c r="C1339" s="156"/>
    </row>
    <row r="1340" customHeight="1" spans="1:3">
      <c r="A1340" s="72"/>
      <c r="B1340" s="155"/>
      <c r="C1340" s="156"/>
    </row>
    <row r="1341" customHeight="1" spans="1:3">
      <c r="A1341" s="72"/>
      <c r="B1341" s="155"/>
      <c r="C1341" s="156"/>
    </row>
    <row r="1342" customHeight="1" spans="1:3">
      <c r="A1342" s="72"/>
      <c r="B1342" s="155"/>
      <c r="C1342" s="156"/>
    </row>
    <row r="1343" customHeight="1" spans="1:3">
      <c r="A1343" s="72"/>
      <c r="B1343" s="155"/>
      <c r="C1343" s="156"/>
    </row>
    <row r="1344" customHeight="1" spans="1:3">
      <c r="A1344" s="72"/>
      <c r="B1344" s="155"/>
      <c r="C1344" s="156"/>
    </row>
    <row r="1345" customHeight="1" spans="1:3">
      <c r="A1345" s="72"/>
      <c r="B1345" s="155"/>
      <c r="C1345" s="156"/>
    </row>
    <row r="1346" customHeight="1" spans="1:3">
      <c r="A1346" s="72"/>
      <c r="B1346" s="155"/>
      <c r="C1346" s="156"/>
    </row>
    <row r="1347" customHeight="1" spans="1:3">
      <c r="A1347" s="72"/>
      <c r="B1347" s="155"/>
      <c r="C1347" s="156"/>
    </row>
    <row r="1348" customHeight="1" spans="1:3">
      <c r="A1348" s="72"/>
      <c r="B1348" s="155"/>
      <c r="C1348" s="156"/>
    </row>
    <row r="1349" customHeight="1" spans="1:3">
      <c r="A1349" s="72"/>
      <c r="B1349" s="155"/>
      <c r="C1349" s="156"/>
    </row>
    <row r="1350" customHeight="1" spans="1:3">
      <c r="A1350" s="72"/>
      <c r="B1350" s="155"/>
      <c r="C1350" s="156"/>
    </row>
    <row r="1351" customHeight="1" spans="1:3">
      <c r="A1351" s="72"/>
      <c r="B1351" s="155"/>
      <c r="C1351" s="156"/>
    </row>
    <row r="1352" customHeight="1" spans="1:3">
      <c r="A1352" s="72"/>
      <c r="B1352" s="155"/>
      <c r="C1352" s="156"/>
    </row>
    <row r="1353" customHeight="1" spans="1:3">
      <c r="A1353" s="72"/>
      <c r="B1353" s="155"/>
      <c r="C1353" s="156"/>
    </row>
    <row r="1354" customHeight="1" spans="1:3">
      <c r="A1354" s="72"/>
      <c r="B1354" s="155"/>
      <c r="C1354" s="156"/>
    </row>
    <row r="1355" customHeight="1" spans="1:3">
      <c r="A1355" s="72"/>
      <c r="B1355" s="155"/>
      <c r="C1355" s="156"/>
    </row>
    <row r="1356" customHeight="1" spans="1:3">
      <c r="A1356" s="72"/>
      <c r="B1356" s="155"/>
      <c r="C1356" s="156"/>
    </row>
    <row r="1357" customHeight="1" spans="1:3">
      <c r="A1357" s="72"/>
      <c r="B1357" s="155"/>
      <c r="C1357" s="156"/>
    </row>
    <row r="1358" customHeight="1" spans="1:3">
      <c r="A1358" s="72"/>
      <c r="B1358" s="155"/>
      <c r="C1358" s="156"/>
    </row>
    <row r="1359" customHeight="1" spans="1:3">
      <c r="A1359" s="72"/>
      <c r="B1359" s="155"/>
      <c r="C1359" s="156"/>
    </row>
    <row r="1360" customHeight="1" spans="1:3">
      <c r="A1360" s="72"/>
      <c r="B1360" s="155"/>
      <c r="C1360" s="156"/>
    </row>
    <row r="1361" customHeight="1" spans="1:3">
      <c r="A1361" s="72"/>
      <c r="B1361" s="155"/>
      <c r="C1361" s="156"/>
    </row>
    <row r="1362" customHeight="1" spans="1:3">
      <c r="A1362" s="72"/>
      <c r="B1362" s="155"/>
      <c r="C1362" s="156"/>
    </row>
    <row r="1363" customHeight="1" spans="1:3">
      <c r="A1363" s="72"/>
      <c r="B1363" s="155"/>
      <c r="C1363" s="156"/>
    </row>
    <row r="1364" customHeight="1" spans="1:3">
      <c r="A1364" s="72"/>
      <c r="B1364" s="155"/>
      <c r="C1364" s="156"/>
    </row>
    <row r="1365" customHeight="1" spans="1:3">
      <c r="A1365" s="72"/>
      <c r="B1365" s="155"/>
      <c r="C1365" s="156"/>
    </row>
    <row r="1366" customHeight="1" spans="1:3">
      <c r="A1366" s="72"/>
      <c r="B1366" s="155"/>
      <c r="C1366" s="156"/>
    </row>
    <row r="1367" customHeight="1" spans="1:3">
      <c r="A1367" s="72"/>
      <c r="B1367" s="155"/>
      <c r="C1367" s="156"/>
    </row>
    <row r="1368" customHeight="1" spans="1:3">
      <c r="A1368" s="72"/>
      <c r="B1368" s="155"/>
      <c r="C1368" s="156"/>
    </row>
    <row r="1369" customHeight="1" spans="1:3">
      <c r="A1369" s="72"/>
      <c r="B1369" s="155"/>
      <c r="C1369" s="156"/>
    </row>
    <row r="1370" customHeight="1" spans="1:3">
      <c r="A1370" s="72"/>
      <c r="B1370" s="155"/>
      <c r="C1370" s="156"/>
    </row>
    <row r="1371" customHeight="1" spans="1:3">
      <c r="A1371" s="72"/>
      <c r="B1371" s="155"/>
      <c r="C1371" s="156"/>
    </row>
    <row r="1372" customHeight="1" spans="1:3">
      <c r="A1372" s="72"/>
      <c r="B1372" s="155"/>
      <c r="C1372" s="156"/>
    </row>
    <row r="1373" customHeight="1" spans="1:3">
      <c r="A1373" s="72"/>
      <c r="B1373" s="155"/>
      <c r="C1373" s="156"/>
    </row>
    <row r="1374" customHeight="1" spans="1:3">
      <c r="A1374" s="157"/>
      <c r="B1374" s="158" t="s">
        <v>2387</v>
      </c>
      <c r="C1374" s="159">
        <f>SUM(C6,C254,C294,C313,C403,C455,C511,C568,C697,C780,C852,C875,C979,C1031,C1094,C1114,C1143,C1162,C1207,C1228,C1273,C1324,C1325,C1330,C1336)</f>
        <v>745000</v>
      </c>
    </row>
  </sheetData>
  <mergeCells count="2">
    <mergeCell ref="A2:C2"/>
    <mergeCell ref="A4:B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opLeftCell="A34" workbookViewId="0">
      <selection activeCell="B54" sqref="B54"/>
    </sheetView>
  </sheetViews>
  <sheetFormatPr defaultColWidth="9" defaultRowHeight="13.5" customHeight="1" outlineLevelCol="2"/>
  <cols>
    <col min="1" max="1" width="47.625" style="34" customWidth="1"/>
    <col min="2" max="2" width="19.125" style="34" customWidth="1"/>
    <col min="3" max="3" width="13.5" style="34" hidden="1" customWidth="1"/>
    <col min="4" max="4" width="9" style="34" customWidth="1"/>
    <col min="5" max="16384" width="9" style="34"/>
  </cols>
  <sheetData>
    <row r="1" customHeight="1" spans="1:3">
      <c r="A1" s="34" t="s">
        <v>2388</v>
      </c>
    </row>
    <row r="2" ht="48" customHeight="1" spans="1:3">
      <c r="A2" s="84" t="s">
        <v>2389</v>
      </c>
      <c r="B2" s="84"/>
      <c r="C2" s="84"/>
    </row>
    <row r="3" ht="21.75" customHeight="1" spans="1:3">
      <c r="B3" s="4" t="s">
        <v>2</v>
      </c>
    </row>
    <row r="4" ht="40.5" customHeight="1" spans="1:3">
      <c r="A4" s="107" t="s">
        <v>3</v>
      </c>
      <c r="B4" s="6" t="s">
        <v>4</v>
      </c>
      <c r="C4" s="107" t="s">
        <v>2390</v>
      </c>
    </row>
    <row r="5" s="124" customFormat="1" ht="21.75" customHeight="1" spans="1:3">
      <c r="A5" s="125" t="s">
        <v>2391</v>
      </c>
      <c r="B5" s="126">
        <f>SUM(B6:B19)</f>
        <v>209449.801068</v>
      </c>
      <c r="C5" s="127"/>
    </row>
    <row r="6" s="124" customFormat="1" ht="21.75" customHeight="1" spans="1:3">
      <c r="A6" s="128" t="s">
        <v>2392</v>
      </c>
      <c r="B6" s="126">
        <v>76078.43976</v>
      </c>
      <c r="C6" s="127"/>
    </row>
    <row r="7" s="124" customFormat="1" ht="21.75" customHeight="1" spans="1:3">
      <c r="A7" s="128" t="s">
        <v>2393</v>
      </c>
      <c r="B7" s="126">
        <v>13074.25086</v>
      </c>
      <c r="C7" s="127"/>
    </row>
    <row r="8" s="124" customFormat="1" ht="21.75" customHeight="1" spans="1:3">
      <c r="A8" s="128" t="s">
        <v>2394</v>
      </c>
      <c r="B8" s="126">
        <v>30811.6325</v>
      </c>
      <c r="C8" s="127"/>
    </row>
    <row r="9" s="124" customFormat="1" ht="21.75" customHeight="1" spans="1:3">
      <c r="A9" s="128" t="s">
        <v>2395</v>
      </c>
      <c r="B9" s="126">
        <v>0</v>
      </c>
      <c r="C9" s="127"/>
    </row>
    <row r="10" s="124" customFormat="1" ht="21.75" customHeight="1" spans="1:3">
      <c r="A10" s="128" t="s">
        <v>2396</v>
      </c>
      <c r="B10" s="126">
        <v>28437.2541</v>
      </c>
      <c r="C10" s="127"/>
    </row>
    <row r="11" s="124" customFormat="1" ht="21.75" customHeight="1" spans="1:3">
      <c r="A11" s="128" t="s">
        <v>2397</v>
      </c>
      <c r="B11" s="126">
        <v>22569.913028</v>
      </c>
      <c r="C11" s="127"/>
    </row>
    <row r="12" s="124" customFormat="1" ht="21.75" customHeight="1" spans="1:3">
      <c r="A12" s="128" t="s">
        <v>2398</v>
      </c>
      <c r="B12" s="126">
        <v>11284.956518</v>
      </c>
      <c r="C12" s="127"/>
    </row>
    <row r="13" s="124" customFormat="1" ht="21.75" customHeight="1" spans="1:3">
      <c r="A13" s="128" t="s">
        <v>2399</v>
      </c>
      <c r="B13" s="126">
        <v>7680.09349700001</v>
      </c>
      <c r="C13" s="127"/>
    </row>
    <row r="14" s="124" customFormat="1" ht="21.75" customHeight="1" spans="1:3">
      <c r="A14" s="128" t="s">
        <v>2400</v>
      </c>
      <c r="B14" s="126">
        <v>928.367061</v>
      </c>
      <c r="C14" s="127"/>
    </row>
    <row r="15" s="124" customFormat="1" ht="21.75" customHeight="1" spans="1:3">
      <c r="A15" s="128" t="s">
        <v>2401</v>
      </c>
      <c r="B15" s="126">
        <v>463.227685</v>
      </c>
      <c r="C15" s="127"/>
    </row>
    <row r="16" s="124" customFormat="1" ht="21.75" customHeight="1" spans="1:3">
      <c r="A16" s="128" t="s">
        <v>2402</v>
      </c>
      <c r="B16" s="126">
        <v>222.503461</v>
      </c>
      <c r="C16" s="127"/>
    </row>
    <row r="17" s="124" customFormat="1" ht="21.75" customHeight="1" spans="1:3">
      <c r="A17" s="128" t="s">
        <v>2403</v>
      </c>
      <c r="B17" s="126">
        <v>67.51</v>
      </c>
      <c r="C17" s="127"/>
    </row>
    <row r="18" s="124" customFormat="1" ht="21.75" customHeight="1" spans="1:3">
      <c r="A18" s="128" t="s">
        <v>2404</v>
      </c>
      <c r="B18" s="126">
        <v>17806.517398</v>
      </c>
      <c r="C18" s="127"/>
    </row>
    <row r="19" s="124" customFormat="1" ht="21.75" customHeight="1" spans="1:3">
      <c r="A19" s="128" t="s">
        <v>2405</v>
      </c>
      <c r="B19" s="126">
        <v>25.1352</v>
      </c>
      <c r="C19" s="127"/>
    </row>
    <row r="20" s="124" customFormat="1" ht="21.75" customHeight="1" spans="1:3">
      <c r="A20" s="125" t="s">
        <v>2406</v>
      </c>
      <c r="B20" s="126">
        <f>SUM(B21:B42)</f>
        <v>9635.586214</v>
      </c>
      <c r="C20" s="127"/>
    </row>
    <row r="21" s="124" customFormat="1" ht="21.75" customHeight="1" spans="1:3">
      <c r="A21" s="128" t="s">
        <v>2407</v>
      </c>
      <c r="B21" s="126">
        <v>892.5195</v>
      </c>
      <c r="C21" s="127"/>
    </row>
    <row r="22" s="124" customFormat="1" ht="21.75" customHeight="1" spans="1:3">
      <c r="A22" s="128" t="s">
        <v>2408</v>
      </c>
      <c r="B22" s="126">
        <v>85.7852</v>
      </c>
      <c r="C22" s="127"/>
    </row>
    <row r="23" s="124" customFormat="1" ht="21.75" customHeight="1" spans="1:3">
      <c r="A23" s="128" t="s">
        <v>2409</v>
      </c>
      <c r="B23" s="126"/>
      <c r="C23" s="127"/>
    </row>
    <row r="24" s="124" customFormat="1" ht="21.75" customHeight="1" spans="1:3">
      <c r="A24" s="128" t="s">
        <v>2410</v>
      </c>
      <c r="B24" s="126">
        <v>157.12</v>
      </c>
      <c r="C24" s="127"/>
    </row>
    <row r="25" s="124" customFormat="1" ht="21.75" customHeight="1" spans="1:3">
      <c r="A25" s="128" t="s">
        <v>2411</v>
      </c>
      <c r="B25" s="126">
        <v>486.07</v>
      </c>
      <c r="C25" s="127"/>
    </row>
    <row r="26" s="124" customFormat="1" ht="21.75" customHeight="1" spans="1:3">
      <c r="A26" s="128" t="s">
        <v>2412</v>
      </c>
      <c r="B26" s="126">
        <v>273.85</v>
      </c>
      <c r="C26" s="127"/>
    </row>
    <row r="27" s="124" customFormat="1" ht="21.75" customHeight="1" spans="1:3">
      <c r="A27" s="128" t="s">
        <v>2413</v>
      </c>
      <c r="B27" s="126">
        <v>769.567365</v>
      </c>
      <c r="C27" s="127"/>
    </row>
    <row r="28" s="124" customFormat="1" ht="21.75" customHeight="1" spans="1:3">
      <c r="A28" s="128" t="s">
        <v>2414</v>
      </c>
      <c r="B28" s="126">
        <v>294.3856</v>
      </c>
      <c r="C28" s="127"/>
    </row>
    <row r="29" s="124" customFormat="1" ht="21.75" customHeight="1" spans="1:3">
      <c r="A29" s="128" t="s">
        <v>2415</v>
      </c>
      <c r="B29" s="126">
        <v>269.188235</v>
      </c>
      <c r="C29" s="127"/>
    </row>
    <row r="30" s="124" customFormat="1" ht="21.75" customHeight="1" spans="1:3">
      <c r="A30" s="128" t="s">
        <v>2416</v>
      </c>
      <c r="B30" s="126">
        <v>12.2</v>
      </c>
      <c r="C30" s="127"/>
    </row>
    <row r="31" s="124" customFormat="1" ht="21.75" customHeight="1" spans="1:3">
      <c r="A31" s="128" t="s">
        <v>2417</v>
      </c>
      <c r="B31" s="126">
        <v>172.5</v>
      </c>
      <c r="C31" s="127"/>
    </row>
    <row r="32" s="124" customFormat="1" ht="21.75" customHeight="1" spans="1:3">
      <c r="A32" s="128" t="s">
        <v>2418</v>
      </c>
      <c r="B32" s="126">
        <v>116.2016</v>
      </c>
      <c r="C32" s="127"/>
    </row>
    <row r="33" s="124" customFormat="1" ht="21.75" customHeight="1" spans="1:3">
      <c r="A33" s="128" t="s">
        <v>2419</v>
      </c>
      <c r="B33" s="126">
        <v>525.5798</v>
      </c>
      <c r="C33" s="127"/>
    </row>
    <row r="34" s="124" customFormat="1" ht="21.75" customHeight="1" spans="1:3">
      <c r="A34" s="128" t="s">
        <v>2420</v>
      </c>
      <c r="B34" s="126"/>
      <c r="C34" s="127"/>
    </row>
    <row r="35" s="124" customFormat="1" ht="21.75" customHeight="1" spans="1:3">
      <c r="A35" s="128" t="s">
        <v>2421</v>
      </c>
      <c r="B35" s="129"/>
      <c r="C35" s="127"/>
    </row>
    <row r="36" s="124" customFormat="1" ht="21.75" customHeight="1" spans="1:3">
      <c r="A36" s="128" t="s">
        <v>2422</v>
      </c>
      <c r="B36" s="126">
        <v>159.9539</v>
      </c>
      <c r="C36" s="127"/>
    </row>
    <row r="37" s="124" customFormat="1" ht="21.75" customHeight="1" spans="1:3">
      <c r="A37" s="128" t="s">
        <v>2423</v>
      </c>
      <c r="B37" s="126">
        <v>109.21</v>
      </c>
      <c r="C37" s="127"/>
    </row>
    <row r="38" s="124" customFormat="1" ht="21.75" customHeight="1" spans="1:3">
      <c r="A38" s="128" t="s">
        <v>2424</v>
      </c>
      <c r="B38" s="126">
        <v>2002.110834</v>
      </c>
      <c r="C38" s="127"/>
    </row>
    <row r="39" s="124" customFormat="1" ht="21.75" customHeight="1" spans="1:3">
      <c r="A39" s="130" t="s">
        <v>2425</v>
      </c>
      <c r="B39" s="126">
        <v>391.9163</v>
      </c>
      <c r="C39" s="127"/>
    </row>
    <row r="40" s="124" customFormat="1" ht="21.75" customHeight="1" spans="1:3">
      <c r="A40" s="128" t="s">
        <v>2426</v>
      </c>
      <c r="B40" s="126">
        <v>1323.484</v>
      </c>
      <c r="C40" s="127"/>
    </row>
    <row r="41" s="124" customFormat="1" ht="21.75" customHeight="1" spans="1:3">
      <c r="A41" s="130" t="s">
        <v>2427</v>
      </c>
      <c r="B41" s="129">
        <v>0.2</v>
      </c>
      <c r="C41" s="127"/>
    </row>
    <row r="42" s="124" customFormat="1" ht="21.75" customHeight="1" spans="1:3">
      <c r="A42" s="128" t="s">
        <v>2428</v>
      </c>
      <c r="B42" s="126">
        <v>1593.74388</v>
      </c>
      <c r="C42" s="127"/>
    </row>
    <row r="43" s="124" customFormat="1" ht="21.75" customHeight="1" spans="1:3">
      <c r="A43" s="125" t="s">
        <v>2429</v>
      </c>
      <c r="B43" s="126">
        <f>SUM(B44:B49)</f>
        <v>29252.913812</v>
      </c>
      <c r="C43" s="127"/>
    </row>
    <row r="44" s="124" customFormat="1" ht="21.75" customHeight="1" spans="1:3">
      <c r="A44" s="128" t="s">
        <v>2430</v>
      </c>
      <c r="B44" s="126">
        <v>290.8562</v>
      </c>
      <c r="C44" s="127"/>
    </row>
    <row r="45" s="124" customFormat="1" ht="21.75" customHeight="1" spans="1:3">
      <c r="A45" s="128" t="s">
        <v>2431</v>
      </c>
      <c r="B45" s="126">
        <v>26862.561852</v>
      </c>
      <c r="C45" s="127"/>
    </row>
    <row r="46" s="124" customFormat="1" ht="21.75" customHeight="1" spans="1:3">
      <c r="A46" s="128" t="s">
        <v>2432</v>
      </c>
      <c r="B46" s="126">
        <v>2.52</v>
      </c>
      <c r="C46" s="127"/>
    </row>
    <row r="47" s="124" customFormat="1" ht="21.75" customHeight="1" spans="1:3">
      <c r="A47" s="128" t="s">
        <v>2433</v>
      </c>
      <c r="B47" s="126">
        <v>1787.61576</v>
      </c>
      <c r="C47" s="127"/>
    </row>
    <row r="48" s="124" customFormat="1" ht="21.75" customHeight="1" spans="1:3">
      <c r="A48" s="128" t="s">
        <v>2434</v>
      </c>
      <c r="B48" s="126"/>
      <c r="C48" s="127"/>
    </row>
    <row r="49" s="124" customFormat="1" ht="21.75" customHeight="1" spans="1:3">
      <c r="A49" s="128" t="s">
        <v>2435</v>
      </c>
      <c r="B49" s="126">
        <v>309.36</v>
      </c>
      <c r="C49" s="127"/>
    </row>
    <row r="50" s="124" customFormat="1" ht="21.75" customHeight="1" spans="1:3">
      <c r="A50" s="125" t="s">
        <v>2436</v>
      </c>
      <c r="B50" s="126">
        <f>SUM(B51:B53)</f>
        <v>355.457</v>
      </c>
      <c r="C50" s="127"/>
    </row>
    <row r="51" s="124" customFormat="1" ht="21.75" customHeight="1" spans="1:3">
      <c r="A51" s="128" t="s">
        <v>2437</v>
      </c>
      <c r="B51" s="126">
        <v>355.457</v>
      </c>
      <c r="C51" s="127"/>
    </row>
    <row r="52" customHeight="1" spans="1:3">
      <c r="A52" s="128" t="s">
        <v>2438</v>
      </c>
      <c r="B52" s="126"/>
    </row>
    <row r="53" customHeight="1" spans="1:3">
      <c r="A53" s="128" t="s">
        <v>2439</v>
      </c>
      <c r="B53" s="126"/>
    </row>
    <row r="54" customHeight="1" spans="1:3">
      <c r="A54" s="131" t="s">
        <v>2440</v>
      </c>
      <c r="B54" s="132">
        <f>B50+B43+B20+B5</f>
        <v>248693.758094</v>
      </c>
    </row>
  </sheetData>
  <mergeCells count="1">
    <mergeCell ref="A2:C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4"/>
  <sheetViews>
    <sheetView topLeftCell="A34" workbookViewId="0">
      <selection activeCell="B7" sqref="B7"/>
    </sheetView>
  </sheetViews>
  <sheetFormatPr defaultColWidth="9" defaultRowHeight="13.5" outlineLevelCol="1"/>
  <cols>
    <col min="1" max="1" width="66.125" style="34" customWidth="1"/>
    <col min="2" max="2" width="21" style="83" customWidth="1"/>
    <col min="3" max="16384" width="9" style="34"/>
  </cols>
  <sheetData>
    <row r="1" spans="1:2">
      <c r="A1" s="34" t="s">
        <v>2441</v>
      </c>
    </row>
    <row r="2" ht="27.95" customHeight="1" spans="1:2">
      <c r="A2" s="105" t="s">
        <v>2442</v>
      </c>
      <c r="B2" s="106"/>
    </row>
    <row r="4" ht="20.25" customHeight="1" spans="1:2">
      <c r="B4" s="85" t="s">
        <v>2</v>
      </c>
    </row>
    <row r="5" ht="31.5" customHeight="1" spans="1:2">
      <c r="A5" s="107" t="s">
        <v>3</v>
      </c>
      <c r="B5" s="108" t="s">
        <v>4</v>
      </c>
    </row>
    <row r="6" ht="15" customHeight="1" spans="1:2">
      <c r="A6" s="109" t="s">
        <v>2443</v>
      </c>
      <c r="B6" s="110">
        <f>B7+B32</f>
        <v>442053</v>
      </c>
    </row>
    <row r="7" ht="15" customHeight="1" spans="1:2">
      <c r="A7" s="111" t="s">
        <v>2444</v>
      </c>
      <c r="B7" s="112">
        <f>SUM(B8:B31)</f>
        <v>432231.18</v>
      </c>
    </row>
    <row r="8" ht="15" customHeight="1" spans="1:2">
      <c r="A8" s="113" t="s">
        <v>2445</v>
      </c>
      <c r="B8" s="114">
        <v>51846</v>
      </c>
    </row>
    <row r="9" ht="15" customHeight="1" spans="1:2">
      <c r="A9" s="113" t="s">
        <v>2446</v>
      </c>
      <c r="B9" s="114">
        <v>122920</v>
      </c>
    </row>
    <row r="10" ht="15" customHeight="1" spans="1:2">
      <c r="A10" s="113" t="s">
        <v>2447</v>
      </c>
      <c r="B10" s="114">
        <v>45481</v>
      </c>
    </row>
    <row r="11" ht="15" customHeight="1" spans="1:2">
      <c r="A11" s="113" t="s">
        <v>2448</v>
      </c>
      <c r="B11" s="114"/>
    </row>
    <row r="12" ht="15" customHeight="1" spans="1:2">
      <c r="A12" s="113" t="s">
        <v>2449</v>
      </c>
      <c r="B12" s="114">
        <v>14903</v>
      </c>
    </row>
    <row r="13" ht="15" customHeight="1" spans="1:2">
      <c r="A13" s="113" t="s">
        <v>2450</v>
      </c>
      <c r="B13" s="114">
        <v>6543</v>
      </c>
    </row>
    <row r="14" ht="15" customHeight="1" spans="1:2">
      <c r="A14" s="113" t="s">
        <v>2451</v>
      </c>
      <c r="B14" s="114">
        <v>125</v>
      </c>
    </row>
    <row r="15" ht="15" customHeight="1" spans="1:2">
      <c r="A15" s="113" t="s">
        <v>2452</v>
      </c>
      <c r="B15" s="114">
        <v>3678</v>
      </c>
    </row>
    <row r="16" ht="15" customHeight="1" spans="1:2">
      <c r="A16" s="113" t="s">
        <v>2453</v>
      </c>
      <c r="B16" s="114">
        <v>9952</v>
      </c>
    </row>
    <row r="17" ht="15" customHeight="1" spans="1:2">
      <c r="A17" s="113" t="s">
        <v>2454</v>
      </c>
      <c r="B17" s="114">
        <v>15</v>
      </c>
    </row>
    <row r="18" ht="15" customHeight="1" spans="1:2">
      <c r="A18" s="113" t="s">
        <v>2455</v>
      </c>
      <c r="B18" s="114">
        <v>24044.7</v>
      </c>
    </row>
    <row r="19" ht="15" customHeight="1" spans="1:2">
      <c r="A19" s="113" t="s">
        <v>2456</v>
      </c>
      <c r="B19" s="114">
        <v>864.9</v>
      </c>
    </row>
    <row r="20" ht="15" customHeight="1" spans="1:2">
      <c r="A20" s="113" t="s">
        <v>2457</v>
      </c>
      <c r="B20" s="114">
        <v>67136.593</v>
      </c>
    </row>
    <row r="21" ht="15" customHeight="1" spans="1:2">
      <c r="A21" s="113" t="s">
        <v>2458</v>
      </c>
      <c r="B21" s="114">
        <v>21469.9</v>
      </c>
    </row>
    <row r="22" ht="15" customHeight="1" spans="1:2">
      <c r="A22" s="113" t="s">
        <v>2459</v>
      </c>
      <c r="B22" s="114">
        <v>268.34</v>
      </c>
    </row>
    <row r="23" ht="15" customHeight="1" spans="1:2">
      <c r="A23" s="113" t="s">
        <v>2460</v>
      </c>
      <c r="B23" s="114">
        <v>56225</v>
      </c>
    </row>
    <row r="24" ht="15" customHeight="1" spans="1:2">
      <c r="A24" s="113" t="s">
        <v>2461</v>
      </c>
      <c r="B24" s="114">
        <v>5506.72</v>
      </c>
    </row>
    <row r="25" ht="15" customHeight="1" spans="1:2">
      <c r="A25" s="113" t="s">
        <v>2462</v>
      </c>
      <c r="B25" s="114">
        <v>699.5</v>
      </c>
    </row>
    <row r="26" ht="15" customHeight="1" spans="1:2">
      <c r="A26" s="113" t="s">
        <v>2463</v>
      </c>
      <c r="B26" s="114">
        <v>5.86</v>
      </c>
    </row>
    <row r="27" ht="15" customHeight="1" spans="1:2">
      <c r="A27" s="113" t="s">
        <v>2464</v>
      </c>
      <c r="B27" s="114">
        <v>546.667</v>
      </c>
    </row>
    <row r="28" ht="15" customHeight="1" spans="1:2">
      <c r="A28" s="113"/>
      <c r="B28" s="114"/>
    </row>
    <row r="29" ht="15" customHeight="1" spans="1:2">
      <c r="A29" s="113"/>
      <c r="B29" s="114"/>
    </row>
    <row r="30" ht="15" customHeight="1" spans="1:2">
      <c r="A30" s="113"/>
      <c r="B30" s="114"/>
    </row>
    <row r="31" ht="15" customHeight="1" spans="1:2">
      <c r="A31" s="113"/>
      <c r="B31" s="114"/>
    </row>
    <row r="32" ht="15" customHeight="1" spans="1:2">
      <c r="A32" s="115" t="s">
        <v>2465</v>
      </c>
      <c r="B32" s="112">
        <f>SUM(B33:B52)</f>
        <v>9821.82</v>
      </c>
    </row>
    <row r="33" ht="15" customHeight="1" spans="1:2">
      <c r="A33" s="116" t="s">
        <v>2466</v>
      </c>
      <c r="B33" s="117"/>
    </row>
    <row r="34" ht="15" customHeight="1" spans="1:2">
      <c r="A34" s="116" t="s">
        <v>2467</v>
      </c>
      <c r="B34" s="117"/>
    </row>
    <row r="35" ht="15" customHeight="1" spans="1:2">
      <c r="A35" s="116" t="s">
        <v>2468</v>
      </c>
      <c r="B35" s="117"/>
    </row>
    <row r="36" ht="15" customHeight="1" spans="1:2">
      <c r="A36" s="116" t="s">
        <v>2469</v>
      </c>
      <c r="B36" s="117"/>
    </row>
    <row r="37" ht="15" customHeight="1" spans="1:2">
      <c r="A37" s="116" t="s">
        <v>2470</v>
      </c>
      <c r="B37" s="117"/>
    </row>
    <row r="38" ht="15" customHeight="1" spans="1:2">
      <c r="A38" s="116" t="s">
        <v>2471</v>
      </c>
      <c r="B38" s="117">
        <v>100</v>
      </c>
    </row>
    <row r="39" ht="15" customHeight="1" spans="1:2">
      <c r="A39" s="116" t="s">
        <v>2472</v>
      </c>
      <c r="B39" s="117">
        <v>1362.3</v>
      </c>
    </row>
    <row r="40" ht="15" customHeight="1" spans="1:2">
      <c r="A40" s="116" t="s">
        <v>2473</v>
      </c>
      <c r="B40" s="117">
        <v>229.7</v>
      </c>
    </row>
    <row r="41" ht="15" customHeight="1" spans="1:2">
      <c r="A41" s="116" t="s">
        <v>2474</v>
      </c>
      <c r="B41" s="117"/>
    </row>
    <row r="42" ht="15" customHeight="1" spans="1:2">
      <c r="A42" s="116" t="s">
        <v>2475</v>
      </c>
      <c r="B42" s="117"/>
    </row>
    <row r="43" ht="15" customHeight="1" spans="1:2">
      <c r="A43" s="116" t="s">
        <v>2476</v>
      </c>
      <c r="B43" s="117">
        <v>1267.76</v>
      </c>
    </row>
    <row r="44" ht="15" customHeight="1" spans="1:2">
      <c r="A44" s="116" t="s">
        <v>2477</v>
      </c>
      <c r="B44" s="117">
        <v>5518.06</v>
      </c>
    </row>
    <row r="45" ht="15" customHeight="1" spans="1:2">
      <c r="A45" s="116" t="s">
        <v>2478</v>
      </c>
      <c r="B45" s="117"/>
    </row>
    <row r="46" ht="15" customHeight="1" spans="1:2">
      <c r="A46" s="116" t="s">
        <v>2479</v>
      </c>
      <c r="B46" s="117"/>
    </row>
    <row r="47" ht="15" customHeight="1" spans="1:2">
      <c r="A47" s="116" t="s">
        <v>2480</v>
      </c>
      <c r="B47" s="117"/>
    </row>
    <row r="48" ht="15" customHeight="1" spans="1:2">
      <c r="A48" s="116" t="s">
        <v>2481</v>
      </c>
      <c r="B48" s="117"/>
    </row>
    <row r="49" ht="15" customHeight="1" spans="1:2">
      <c r="A49" s="116" t="s">
        <v>2482</v>
      </c>
      <c r="B49" s="117"/>
    </row>
    <row r="50" ht="15" customHeight="1" spans="1:2">
      <c r="A50" s="116" t="s">
        <v>2483</v>
      </c>
      <c r="B50" s="117"/>
    </row>
    <row r="51" ht="15" customHeight="1" spans="1:2">
      <c r="A51" s="116" t="s">
        <v>2484</v>
      </c>
      <c r="B51" s="117"/>
    </row>
    <row r="52" ht="15" customHeight="1" spans="1:2">
      <c r="A52" s="118" t="s">
        <v>2485</v>
      </c>
      <c r="B52" s="114">
        <v>1344</v>
      </c>
    </row>
    <row r="53" ht="15" customHeight="1" spans="1:2">
      <c r="A53" s="119" t="s">
        <v>2486</v>
      </c>
      <c r="B53" s="110">
        <f>SUM(B54:B58)</f>
        <v>15524</v>
      </c>
    </row>
    <row r="54" ht="15" customHeight="1" spans="1:2">
      <c r="A54" s="120" t="s">
        <v>2487</v>
      </c>
      <c r="B54" s="114">
        <v>1452</v>
      </c>
    </row>
    <row r="55" ht="15" customHeight="1" spans="1:2">
      <c r="A55" s="120" t="s">
        <v>2488</v>
      </c>
      <c r="B55" s="114">
        <v>1551</v>
      </c>
    </row>
    <row r="56" ht="15" customHeight="1" spans="1:2">
      <c r="A56" s="120" t="s">
        <v>2489</v>
      </c>
      <c r="B56" s="114">
        <v>22</v>
      </c>
    </row>
    <row r="57" ht="15" customHeight="1" spans="1:2">
      <c r="A57" s="120" t="s">
        <v>2490</v>
      </c>
      <c r="B57" s="114">
        <v>12499</v>
      </c>
    </row>
    <row r="58" ht="15" customHeight="1" spans="1:2">
      <c r="A58" s="121" t="s">
        <v>2491</v>
      </c>
      <c r="B58" s="114"/>
    </row>
    <row r="59" ht="15" customHeight="1" spans="1:2">
      <c r="A59" s="122" t="s">
        <v>2492</v>
      </c>
      <c r="B59" s="123">
        <f>B53+B6</f>
        <v>457577</v>
      </c>
    </row>
    <row r="60" ht="15" customHeight="1"/>
    <row r="61" ht="15" customHeight="1"/>
    <row r="62" ht="15" customHeight="1"/>
    <row r="63" ht="15" customHeight="1"/>
    <row r="64" ht="15" customHeight="1"/>
  </sheetData>
  <mergeCells count="1">
    <mergeCell ref="A2:B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4" sqref="B4"/>
    </sheetView>
  </sheetViews>
  <sheetFormatPr defaultColWidth="9" defaultRowHeight="13.5" outlineLevelCol="1"/>
  <cols>
    <col min="1" max="1" width="34.75" style="34" customWidth="1"/>
    <col min="2" max="2" width="32.25" style="34" customWidth="1"/>
    <col min="3" max="16384" width="9" style="34"/>
  </cols>
  <sheetData>
    <row r="1" spans="1:2">
      <c r="A1" s="34" t="s">
        <v>2493</v>
      </c>
    </row>
    <row r="2" ht="33" customHeight="1" spans="1:2">
      <c r="A2" s="35" t="s">
        <v>2494</v>
      </c>
      <c r="B2" s="35"/>
    </row>
    <row r="3" ht="26.25" customHeight="1" spans="1:2">
      <c r="A3" s="57"/>
      <c r="B3" s="58" t="s">
        <v>2</v>
      </c>
    </row>
    <row r="4" ht="30" customHeight="1" spans="1:2">
      <c r="A4" s="38" t="s">
        <v>2495</v>
      </c>
      <c r="B4" s="100" t="s">
        <v>4</v>
      </c>
    </row>
    <row r="5" ht="27.75" customHeight="1" spans="1:2">
      <c r="A5" s="101" t="s">
        <v>2496</v>
      </c>
      <c r="B5" s="102"/>
    </row>
    <row r="6" ht="27.75" customHeight="1" spans="1:2">
      <c r="A6" s="101" t="s">
        <v>2497</v>
      </c>
      <c r="B6" s="102"/>
    </row>
    <row r="7" ht="27.75" customHeight="1" spans="1:2">
      <c r="A7" s="101" t="s">
        <v>2498</v>
      </c>
      <c r="B7" s="102"/>
    </row>
    <row r="8" ht="27.75" customHeight="1" spans="1:2">
      <c r="A8" s="101" t="s">
        <v>2499</v>
      </c>
      <c r="B8" s="102"/>
    </row>
    <row r="9" ht="27.75" customHeight="1" spans="1:2">
      <c r="A9" s="101" t="s">
        <v>2500</v>
      </c>
      <c r="B9" s="102"/>
    </row>
    <row r="10" ht="27.75" customHeight="1" spans="1:2">
      <c r="A10" s="101" t="s">
        <v>2501</v>
      </c>
      <c r="B10" s="102"/>
    </row>
    <row r="11" ht="27.75" customHeight="1" spans="1:2">
      <c r="A11" s="97" t="s">
        <v>2502</v>
      </c>
      <c r="B11" s="102"/>
    </row>
    <row r="12" ht="27.75" customHeight="1" spans="1:2">
      <c r="A12" s="103" t="s">
        <v>2503</v>
      </c>
      <c r="B12" s="102"/>
    </row>
    <row r="13" ht="27.75" customHeight="1" spans="1:2">
      <c r="A13" s="103" t="s">
        <v>2504</v>
      </c>
      <c r="B13" s="102"/>
    </row>
    <row r="14" ht="27.75" customHeight="1" spans="1:2">
      <c r="A14" s="103" t="s">
        <v>2505</v>
      </c>
      <c r="B14" s="102"/>
    </row>
    <row r="15" ht="25.5" customHeight="1" spans="1:2">
      <c r="A15" s="104" t="s">
        <v>2506</v>
      </c>
      <c r="B15" s="102">
        <f>SUM(B5:B14)</f>
        <v>0</v>
      </c>
    </row>
    <row r="16" spans="1:2">
      <c r="A16" s="34" t="s">
        <v>2507</v>
      </c>
    </row>
  </sheetData>
  <mergeCells count="1">
    <mergeCell ref="A2:B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F14" sqref="F14"/>
    </sheetView>
  </sheetViews>
  <sheetFormatPr defaultColWidth="9" defaultRowHeight="23.1" customHeight="1" outlineLevelCol="3"/>
  <cols>
    <col min="1" max="1" width="47.75" style="34" customWidth="1"/>
    <col min="2" max="3" width="18.5" style="34" customWidth="1"/>
    <col min="4" max="16384" width="9" style="34"/>
  </cols>
  <sheetData>
    <row r="1" customHeight="1" spans="1:4">
      <c r="A1" s="34" t="s">
        <v>2508</v>
      </c>
    </row>
    <row r="2" ht="30" customHeight="1" spans="1:4">
      <c r="A2" s="84" t="s">
        <v>2509</v>
      </c>
      <c r="B2" s="84"/>
    </row>
    <row r="3" customHeight="1" spans="1:4">
      <c r="B3" s="4" t="s">
        <v>2</v>
      </c>
    </row>
    <row r="4" customHeight="1" spans="1:4">
      <c r="A4" s="95" t="s">
        <v>2510</v>
      </c>
      <c r="B4" s="96" t="s">
        <v>4</v>
      </c>
    </row>
    <row r="5" customHeight="1" spans="1:4">
      <c r="A5" s="97" t="s">
        <v>2497</v>
      </c>
      <c r="B5" s="50"/>
      <c r="D5" s="99"/>
    </row>
    <row r="6" customHeight="1" spans="1:4">
      <c r="A6" s="97" t="s">
        <v>2498</v>
      </c>
      <c r="B6" s="50"/>
      <c r="D6" s="99"/>
    </row>
    <row r="7" customHeight="1" spans="1:4">
      <c r="A7" s="97" t="s">
        <v>2499</v>
      </c>
      <c r="B7" s="50"/>
      <c r="D7" s="99"/>
    </row>
    <row r="8" customHeight="1" spans="1:4">
      <c r="A8" s="97" t="s">
        <v>2500</v>
      </c>
      <c r="B8" s="50"/>
      <c r="D8" s="99"/>
    </row>
    <row r="9" customHeight="1" spans="1:4">
      <c r="A9" s="97" t="s">
        <v>2501</v>
      </c>
      <c r="B9" s="50"/>
      <c r="D9" s="99"/>
    </row>
    <row r="10" customHeight="1" spans="1:4">
      <c r="A10" s="97" t="s">
        <v>2502</v>
      </c>
      <c r="B10" s="50"/>
      <c r="D10" s="99"/>
    </row>
    <row r="11" customHeight="1" spans="1:4">
      <c r="A11" s="98" t="s">
        <v>2503</v>
      </c>
      <c r="B11" s="50"/>
      <c r="D11" s="99"/>
    </row>
    <row r="12" customHeight="1" spans="1:4">
      <c r="A12" s="98" t="s">
        <v>2504</v>
      </c>
      <c r="B12" s="50"/>
      <c r="D12" s="99"/>
    </row>
    <row r="13" customHeight="1" spans="1:4">
      <c r="A13" s="98" t="s">
        <v>2505</v>
      </c>
      <c r="B13" s="50"/>
      <c r="D13" s="99"/>
    </row>
    <row r="14" customHeight="1" spans="1:4">
      <c r="A14" s="88" t="s">
        <v>2440</v>
      </c>
      <c r="B14" s="50">
        <f>SUM(B5:B13)</f>
        <v>0</v>
      </c>
    </row>
    <row r="15" customHeight="1" spans="1:4">
      <c r="A15" s="34" t="s">
        <v>2507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J11" sqref="J11"/>
    </sheetView>
  </sheetViews>
  <sheetFormatPr defaultColWidth="9" defaultRowHeight="13.5" customHeight="1" outlineLevelCol="1"/>
  <cols>
    <col min="1" max="1" width="40.125" style="34" customWidth="1"/>
    <col min="2" max="2" width="18.875" style="34" customWidth="1"/>
    <col min="3" max="16384" width="9" style="34"/>
  </cols>
  <sheetData>
    <row r="1" ht="15.75" customHeight="1" spans="1:2">
      <c r="A1" s="34" t="s">
        <v>2511</v>
      </c>
    </row>
    <row r="2" ht="38.45" customHeight="1" spans="1:2">
      <c r="A2" s="84" t="s">
        <v>2512</v>
      </c>
      <c r="B2" s="84"/>
    </row>
    <row r="3" ht="23.25" customHeight="1" spans="1:2">
      <c r="B3" s="4" t="s">
        <v>2</v>
      </c>
    </row>
    <row r="4" ht="40.15" customHeight="1" spans="1:2">
      <c r="A4" s="95" t="s">
        <v>2495</v>
      </c>
      <c r="B4" s="96" t="s">
        <v>4</v>
      </c>
    </row>
    <row r="5" ht="37.5" customHeight="1" spans="1:2">
      <c r="A5" s="97" t="s">
        <v>2497</v>
      </c>
      <c r="B5" s="50"/>
    </row>
    <row r="6" ht="37.5" customHeight="1" spans="1:2">
      <c r="A6" s="97" t="s">
        <v>2498</v>
      </c>
      <c r="B6" s="50"/>
    </row>
    <row r="7" ht="37.5" customHeight="1" spans="1:2">
      <c r="A7" s="97" t="s">
        <v>2499</v>
      </c>
      <c r="B7" s="50"/>
    </row>
    <row r="8" ht="37.5" customHeight="1" spans="1:2">
      <c r="A8" s="97" t="s">
        <v>2500</v>
      </c>
      <c r="B8" s="50"/>
    </row>
    <row r="9" ht="37.5" customHeight="1" spans="1:2">
      <c r="A9" s="97" t="s">
        <v>2501</v>
      </c>
      <c r="B9" s="50"/>
    </row>
    <row r="10" ht="37.5" customHeight="1" spans="1:2">
      <c r="A10" s="97" t="s">
        <v>2502</v>
      </c>
      <c r="B10" s="50"/>
    </row>
    <row r="11" ht="37.5" customHeight="1" spans="1:2">
      <c r="A11" s="98" t="s">
        <v>2503</v>
      </c>
      <c r="B11" s="50"/>
    </row>
    <row r="12" ht="37.5" customHeight="1" spans="1:2">
      <c r="A12" s="98" t="s">
        <v>2504</v>
      </c>
      <c r="B12" s="50"/>
    </row>
    <row r="13" ht="37.5" customHeight="1" spans="1:2">
      <c r="A13" s="98" t="s">
        <v>2505</v>
      </c>
      <c r="B13" s="50"/>
    </row>
    <row r="14" ht="29.45" customHeight="1" spans="1:2">
      <c r="A14" s="17" t="s">
        <v>2440</v>
      </c>
      <c r="B14" s="50">
        <f>SUM(B5:B13)</f>
        <v>0</v>
      </c>
    </row>
    <row r="15" customHeight="1" spans="1:2">
      <c r="A15" s="34" t="s">
        <v>2507</v>
      </c>
    </row>
  </sheetData>
  <mergeCells count="1">
    <mergeCell ref="A2:B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4" sqref="B14"/>
    </sheetView>
  </sheetViews>
  <sheetFormatPr defaultColWidth="9" defaultRowHeight="13.5" outlineLevelCol="2"/>
  <cols>
    <col min="1" max="1" width="45.125" style="34" customWidth="1"/>
    <col min="2" max="2" width="30.75" style="34" customWidth="1"/>
    <col min="3" max="3" width="13.875" style="34" customWidth="1"/>
    <col min="4" max="16384" width="9" style="34"/>
  </cols>
  <sheetData>
    <row r="1" spans="1:3">
      <c r="A1" s="34" t="s">
        <v>2513</v>
      </c>
    </row>
    <row r="2" ht="30" customHeight="1" spans="1:3">
      <c r="A2" s="56" t="s">
        <v>2514</v>
      </c>
      <c r="B2" s="56"/>
    </row>
    <row r="3" ht="23.25" customHeight="1" spans="1:3">
      <c r="A3" s="57"/>
      <c r="B3" s="58" t="s">
        <v>2</v>
      </c>
    </row>
    <row r="4" ht="37.5" customHeight="1" spans="1:3">
      <c r="A4" s="94" t="s">
        <v>2515</v>
      </c>
      <c r="B4" s="60" t="s">
        <v>2516</v>
      </c>
      <c r="C4" s="2"/>
    </row>
    <row r="5" ht="26.25" customHeight="1" spans="1:3">
      <c r="A5" s="61" t="s">
        <v>2517</v>
      </c>
      <c r="B5" s="62"/>
      <c r="C5" s="2"/>
    </row>
    <row r="6" ht="26.25" customHeight="1" spans="1:3">
      <c r="A6" s="61" t="s">
        <v>2518</v>
      </c>
      <c r="B6" s="62"/>
      <c r="C6" s="2"/>
    </row>
    <row r="7" ht="26.25" customHeight="1" spans="1:3">
      <c r="A7" s="61" t="s">
        <v>2519</v>
      </c>
      <c r="B7" s="63">
        <v>452194</v>
      </c>
      <c r="C7" s="2"/>
    </row>
    <row r="8" ht="26.25" customHeight="1" spans="1:3">
      <c r="A8" s="61" t="s">
        <v>2520</v>
      </c>
      <c r="B8" s="64"/>
      <c r="C8" s="2"/>
    </row>
    <row r="9" ht="26.25" customHeight="1" spans="1:3">
      <c r="A9" s="61" t="s">
        <v>2521</v>
      </c>
      <c r="B9" s="64"/>
      <c r="C9" s="2"/>
    </row>
    <row r="10" ht="26.25" customHeight="1" spans="1:3">
      <c r="A10" s="61" t="s">
        <v>2522</v>
      </c>
      <c r="B10" s="63">
        <v>449463.29</v>
      </c>
      <c r="C10" s="2"/>
    </row>
    <row r="11" ht="26.25" customHeight="1" spans="1:3">
      <c r="A11" s="61"/>
      <c r="B11" s="64"/>
      <c r="C11" s="2"/>
    </row>
  </sheetData>
  <mergeCells count="1"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附表1一般公共预算收入预算表</vt:lpstr>
      <vt:lpstr>附表2一般公共预算支出预算表</vt:lpstr>
      <vt:lpstr>附表3一般公共预算本级支出预算表</vt:lpstr>
      <vt:lpstr>附表4一般公共预算基本支出预算表 </vt:lpstr>
      <vt:lpstr>附表5一般公共预算税收返还和转移支付预算表</vt:lpstr>
      <vt:lpstr>附表6税收返还分地区预算表</vt:lpstr>
      <vt:lpstr>附表7一般性转移支付分地区预算表 </vt:lpstr>
      <vt:lpstr>附表8专项转移支付分地区预算表</vt:lpstr>
      <vt:lpstr>附表9政府一般债务限额和余额情况表</vt:lpstr>
      <vt:lpstr>附表10政府性基金收入预算表</vt:lpstr>
      <vt:lpstr>附表11政府性基金支出预算表</vt:lpstr>
      <vt:lpstr>附表12政府性基金转移支付分项目预算表</vt:lpstr>
      <vt:lpstr>附表13政府专项债务限额和余额情况表</vt:lpstr>
      <vt:lpstr>附表14国资预算收入预算表 </vt:lpstr>
      <vt:lpstr>附表15国资预算支出预算表 </vt:lpstr>
      <vt:lpstr>附表16国资预算转移支付预算表</vt:lpstr>
      <vt:lpstr>附表17社保基金收入预算表</vt:lpstr>
      <vt:lpstr>附表18社保基金支出预算表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杨洪顺律师</cp:lastModifiedBy>
  <dcterms:created xsi:type="dcterms:W3CDTF">2024-02-18T09:18:00Z</dcterms:created>
  <dcterms:modified xsi:type="dcterms:W3CDTF">2026-01-30T03:36:37Z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3571F5EB5B33420D821E6B637D8B6F45_11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