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tabRatio="742" firstSheet="3" activeTab="5"/>
  </bookViews>
  <sheets>
    <sheet name="2020年财政拨款收支预算总表18" sheetId="1" r:id="rId1"/>
    <sheet name="2020年一般公共预算支出预算表19" sheetId="2" r:id="rId2"/>
    <sheet name="2020年一般公共预算基本支出预算表20" sheetId="3" r:id="rId3"/>
    <sheet name="2020年政府性基金预算支出表21" sheetId="4" r:id="rId4"/>
    <sheet name="2020年国有资本经营预算支出表22" sheetId="5" r:id="rId5"/>
    <sheet name="2020年部门收支预算总表23" sheetId="6" r:id="rId6"/>
    <sheet name="2020年部门收入预算总表24" sheetId="7" r:id="rId7"/>
    <sheet name="2020年部门支出预算总表25" sheetId="8" r:id="rId8"/>
    <sheet name="2020年部门政府采购支出表26" sheetId="9" r:id="rId9"/>
    <sheet name="2020年“三公”经费财政拨款支出预算情况28" sheetId="11" r:id="rId10"/>
  </sheets>
  <calcPr calcId="144525"/>
</workbook>
</file>

<file path=xl/sharedStrings.xml><?xml version="1.0" encoding="utf-8"?>
<sst xmlns="http://schemas.openxmlformats.org/spreadsheetml/2006/main" count="273" uniqueCount="140">
  <si>
    <t>部门公开表1</t>
  </si>
  <si>
    <r>
      <rPr>
        <sz val="18"/>
        <color rgb="FF000000"/>
        <rFont val="黑体"/>
        <charset val="134"/>
      </rPr>
      <t>寿县瓦埠湖经济开发管理区</t>
    </r>
    <r>
      <rPr>
        <sz val="18"/>
        <color theme="1"/>
        <rFont val="黑体"/>
        <charset val="134"/>
      </rPr>
      <t>2020年财政拨款收支预算总表</t>
    </r>
  </si>
  <si>
    <r>
      <rPr>
        <sz val="9"/>
        <color theme="1"/>
        <rFont val="华文中宋"/>
        <charset val="134"/>
      </rPr>
      <t xml:space="preserve">                                                                                 </t>
    </r>
    <r>
      <rPr>
        <sz val="10"/>
        <color theme="1"/>
        <rFont val="宋体"/>
        <charset val="134"/>
      </rPr>
      <t>单位：万元</t>
    </r>
  </si>
  <si>
    <t>收   入</t>
  </si>
  <si>
    <t>支   出</t>
  </si>
  <si>
    <t>项目</t>
  </si>
  <si>
    <t>预算数</t>
  </si>
  <si>
    <t>合计</t>
  </si>
  <si>
    <t>一般公共预算拨款</t>
  </si>
  <si>
    <t>政府性基金预算拨款</t>
  </si>
  <si>
    <t>国有资本经营预算拨款</t>
  </si>
  <si>
    <t>一、一般公共预算拨款收入</t>
  </si>
  <si>
    <t>一、一般公共服务支出</t>
  </si>
  <si>
    <t xml:space="preserve">   其中： 国库管理非税收入</t>
  </si>
  <si>
    <t>二、外交支出</t>
  </si>
  <si>
    <t>二、政府性基金预算拨款收入</t>
  </si>
  <si>
    <t>三、国防支出</t>
  </si>
  <si>
    <t>三、国有资本经营预算拨款收入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</si>
  <si>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</si>
  <si>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</si>
  <si>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</si>
  <si>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</si>
  <si>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</si>
  <si>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</si>
  <si>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</si>
  <si>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</si>
  <si>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</si>
  <si>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</si>
  <si>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</si>
  <si>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</si>
  <si>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</si>
  <si>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</si>
  <si>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</si>
  <si>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</si>
  <si>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</si>
  <si>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</si>
  <si>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</si>
  <si>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二十三、债务还本支出</t>
  </si>
  <si>
    <t>二十四、债务付息支出</t>
  </si>
  <si>
    <t>本年收入小计</t>
  </si>
  <si>
    <t>本年支出小计</t>
  </si>
  <si>
    <t>上年结转</t>
  </si>
  <si>
    <t>结转下年</t>
  </si>
  <si>
    <t>　一般公共预算</t>
  </si>
  <si>
    <t>　政府性基金预算</t>
  </si>
  <si>
    <t>国有资本经营预算</t>
  </si>
  <si>
    <t>收入总计</t>
  </si>
  <si>
    <t>支出总计</t>
  </si>
  <si>
    <t>部门公开表2</t>
  </si>
  <si>
    <r>
      <rPr>
        <sz val="18"/>
        <color rgb="FF000000"/>
        <rFont val="黑体"/>
        <charset val="134"/>
      </rPr>
      <t>寿县瓦埠湖经济开发管理区</t>
    </r>
    <r>
      <rPr>
        <sz val="18"/>
        <color theme="1"/>
        <rFont val="黑体"/>
        <charset val="134"/>
      </rPr>
      <t>2020年一般公共预算支出预算表</t>
    </r>
  </si>
  <si>
    <t>单位：万元</t>
  </si>
  <si>
    <t>功能分类科目</t>
  </si>
  <si>
    <t>科目编码</t>
  </si>
  <si>
    <t>科目名称</t>
  </si>
  <si>
    <t>基本支出</t>
  </si>
  <si>
    <t>项目支出</t>
  </si>
  <si>
    <t>210</t>
  </si>
  <si>
    <t>卫生健康支出</t>
  </si>
  <si>
    <t>21011</t>
  </si>
  <si>
    <t>行政事业单位医疗</t>
  </si>
  <si>
    <t>2101102</t>
  </si>
  <si>
    <t xml:space="preserve">    基本医疗保险</t>
  </si>
  <si>
    <t>213</t>
  </si>
  <si>
    <t>农林水支出</t>
  </si>
  <si>
    <t>21301</t>
  </si>
  <si>
    <t>农业农村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</si>
  <si>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130104</t>
    </r>
  </si>
  <si>
    <t xml:space="preserve">     事业运行</t>
  </si>
  <si>
    <t>221</t>
  </si>
  <si>
    <t>住房保障支出</t>
  </si>
  <si>
    <t>22102</t>
  </si>
  <si>
    <t xml:space="preserve"> 住房改革支出</t>
  </si>
  <si>
    <t>2210201</t>
  </si>
  <si>
    <t xml:space="preserve">     住房公积金</t>
  </si>
  <si>
    <t>部门公开表3</t>
  </si>
  <si>
    <t>寿县瓦埠湖经济开发管理区2020年一般公共预算基本支出预算表</t>
  </si>
  <si>
    <t>经济分类科目</t>
  </si>
  <si>
    <t>工资福利支出</t>
  </si>
  <si>
    <t>基本工资</t>
  </si>
  <si>
    <t>津贴补贴</t>
  </si>
  <si>
    <t>奖金</t>
  </si>
  <si>
    <t>机关事业单位基本养老保险缴费</t>
  </si>
  <si>
    <t>其他社会保障缴费</t>
  </si>
  <si>
    <t>住房公积金</t>
  </si>
  <si>
    <t>商品和服务支出</t>
  </si>
  <si>
    <t>办公费</t>
  </si>
  <si>
    <t>水费</t>
  </si>
  <si>
    <t>电费</t>
  </si>
  <si>
    <t>差旅费</t>
  </si>
  <si>
    <t>会议费</t>
  </si>
  <si>
    <t>公务接待费</t>
  </si>
  <si>
    <t>工会经费</t>
  </si>
  <si>
    <t>其他商品和服务支出</t>
  </si>
  <si>
    <t>部门公开表4</t>
  </si>
  <si>
    <r>
      <rPr>
        <sz val="18"/>
        <color rgb="FF000000"/>
        <rFont val="黑体"/>
        <charset val="134"/>
      </rPr>
      <t>寿县瓦埠湖经济开发管理区</t>
    </r>
    <r>
      <rPr>
        <sz val="18"/>
        <color theme="1"/>
        <rFont val="黑体"/>
        <charset val="134"/>
      </rPr>
      <t>2020年政府性基金预算支出表</t>
    </r>
  </si>
  <si>
    <t xml:space="preserve">    </t>
  </si>
  <si>
    <t>政府性基金预算拨款支出</t>
  </si>
  <si>
    <t>……</t>
  </si>
  <si>
    <t>注：寿县瓦埠湖经济开发管理区没有政府性基金预算拨款收入，也没有政府性基金预算支出，故本表无数据。</t>
  </si>
  <si>
    <t>部门公开表5</t>
  </si>
  <si>
    <r>
      <rPr>
        <sz val="18"/>
        <color rgb="FF000000"/>
        <rFont val="黑体"/>
        <charset val="134"/>
      </rPr>
      <t>寿县瓦埠湖经济开发管理区</t>
    </r>
    <r>
      <rPr>
        <sz val="18"/>
        <color theme="1"/>
        <rFont val="黑体"/>
        <charset val="134"/>
      </rPr>
      <t>2020年国有资本经营预算支出表</t>
    </r>
  </si>
  <si>
    <t>国有资本经营预算拨款支出</t>
  </si>
  <si>
    <r>
      <rPr>
        <sz val="12"/>
        <color theme="1"/>
        <rFont val="宋体"/>
        <charset val="134"/>
      </rPr>
      <t>注：</t>
    </r>
    <r>
      <rPr>
        <sz val="10.5"/>
        <color theme="1"/>
        <rFont val="宋体"/>
        <charset val="134"/>
      </rPr>
      <t>寿县瓦埠湖经济开发管理区</t>
    </r>
    <r>
      <rPr>
        <sz val="12"/>
        <color theme="1"/>
        <rFont val="宋体"/>
        <charset val="134"/>
      </rPr>
      <t>没有国有资本经营预算拨款收入，也没有国有资本经营预算支出，故本表无数据。</t>
    </r>
  </si>
  <si>
    <t>部门公开表6</t>
  </si>
  <si>
    <r>
      <rPr>
        <sz val="18"/>
        <color rgb="FF000000"/>
        <rFont val="黑体"/>
        <charset val="134"/>
      </rPr>
      <t>寿县瓦埠湖经济开发管理区</t>
    </r>
    <r>
      <rPr>
        <sz val="18"/>
        <color theme="1"/>
        <rFont val="黑体"/>
        <charset val="134"/>
      </rPr>
      <t>2020年部门收支预算总表</t>
    </r>
  </si>
  <si>
    <t xml:space="preserve">收  入             </t>
  </si>
  <si>
    <t>支  出</t>
  </si>
  <si>
    <t>四、财政专户管理非税收入</t>
  </si>
  <si>
    <t>五、其他收入</t>
  </si>
  <si>
    <t xml:space="preserve">     </t>
  </si>
  <si>
    <t>财政专户</t>
  </si>
  <si>
    <t>其他</t>
  </si>
  <si>
    <t>部门公开表7</t>
  </si>
  <si>
    <r>
      <rPr>
        <sz val="18"/>
        <color rgb="FF000000"/>
        <rFont val="黑体"/>
        <charset val="134"/>
      </rPr>
      <t>寿县瓦埠湖经济开发管理区</t>
    </r>
    <r>
      <rPr>
        <sz val="18"/>
        <color theme="1"/>
        <rFont val="黑体"/>
        <charset val="134"/>
      </rPr>
      <t>2020年部门收入预算总表</t>
    </r>
  </si>
  <si>
    <t>一般公共预算
拨款收入</t>
  </si>
  <si>
    <t>政府性基金预算拨款收入</t>
  </si>
  <si>
    <t>国有资本经营
预算拨款收入</t>
  </si>
  <si>
    <t>财政专户管理
非税收入</t>
  </si>
  <si>
    <t>其他收入</t>
  </si>
  <si>
    <t>2130104</t>
  </si>
  <si>
    <t>部门公开表8</t>
  </si>
  <si>
    <r>
      <rPr>
        <sz val="16"/>
        <color rgb="FF000000"/>
        <rFont val="黑体"/>
        <charset val="134"/>
      </rPr>
      <t>寿县瓦埠湖经济开发管理区</t>
    </r>
    <r>
      <rPr>
        <sz val="16"/>
        <color theme="1"/>
        <rFont val="黑体"/>
        <charset val="134"/>
      </rPr>
      <t>2020年部门支出预算总表</t>
    </r>
  </si>
  <si>
    <t>部门公开表9</t>
  </si>
  <si>
    <r>
      <rPr>
        <sz val="18"/>
        <color rgb="FF000000"/>
        <rFont val="黑体"/>
        <charset val="134"/>
      </rPr>
      <t>寿县瓦埠湖经济开发管理区</t>
    </r>
    <r>
      <rPr>
        <sz val="18"/>
        <color theme="1"/>
        <rFont val="黑体"/>
        <charset val="134"/>
      </rPr>
      <t>2020年部门政府采购支出表</t>
    </r>
  </si>
  <si>
    <t>支出项目/政府采购项目名称</t>
  </si>
  <si>
    <t>一般公共预算</t>
  </si>
  <si>
    <t>政府性基金预算</t>
  </si>
  <si>
    <t>台式电脑</t>
  </si>
  <si>
    <t>空调</t>
  </si>
  <si>
    <t>船只维修</t>
  </si>
  <si>
    <t>部门公开表11</t>
  </si>
  <si>
    <t>寿县瓦埠湖经济开发管理区2020年“三公”经费支出预算表</t>
  </si>
  <si>
    <t>（单位：万元）</t>
  </si>
  <si>
    <t>项  目</t>
  </si>
  <si>
    <t>预 算 数</t>
  </si>
  <si>
    <r>
      <rPr>
        <sz val="16"/>
        <color theme="1"/>
        <rFont val="仿宋_GB2312"/>
        <charset val="134"/>
      </rPr>
      <t>合</t>
    </r>
    <r>
      <rPr>
        <sz val="16"/>
        <color theme="1"/>
        <rFont val="Verdana"/>
        <charset val="134"/>
      </rPr>
      <t> </t>
    </r>
    <r>
      <rPr>
        <sz val="16"/>
        <color theme="1"/>
        <rFont val="仿宋_GB2312"/>
        <charset val="134"/>
      </rPr>
      <t xml:space="preserve"> 计</t>
    </r>
  </si>
  <si>
    <t>因公出国（境）费</t>
  </si>
  <si>
    <t>公务用车购置及运行费</t>
  </si>
  <si>
    <r>
      <rPr>
        <sz val="16"/>
        <color theme="1"/>
        <rFont val="Verdana"/>
        <charset val="134"/>
      </rPr>
      <t> </t>
    </r>
    <r>
      <rPr>
        <sz val="16"/>
        <color theme="1"/>
        <rFont val="仿宋_GB2312"/>
        <charset val="134"/>
      </rPr>
      <t xml:space="preserve"> 其中：公务用车运行费</t>
    </r>
  </si>
  <si>
    <r>
      <rPr>
        <sz val="16"/>
        <color theme="1"/>
        <rFont val="Verdana"/>
        <charset val="134"/>
      </rPr>
      <t>     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Verdana"/>
        <charset val="134"/>
      </rPr>
      <t xml:space="preserve">    </t>
    </r>
    <r>
      <rPr>
        <sz val="16"/>
        <color theme="1"/>
        <rFont val="仿宋_GB2312"/>
        <charset val="134"/>
      </rPr>
      <t>公务用车购置费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</si>
</sst>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#,##0.0"/>
  </numFmts>
  <fonts count="4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sz val="12"/>
      <color theme="1"/>
      <name val="黑体"/>
      <charset val="134"/>
    </font>
    <font>
      <sz val="16"/>
      <color theme="1"/>
      <name val="Verdana"/>
      <charset val="134"/>
    </font>
    <font>
      <sz val="18"/>
      <color theme="1"/>
      <name val="宋体"/>
      <charset val="134"/>
      <scheme val="minor"/>
    </font>
    <font>
      <sz val="18"/>
      <color rgb="FF000000"/>
      <name val="黑体"/>
      <charset val="134"/>
    </font>
    <font>
      <sz val="9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6"/>
      <color rgb="FF000000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8"/>
      <name val="黑体"/>
      <charset val="134"/>
    </font>
    <font>
      <sz val="10"/>
      <name val="宋体"/>
      <charset val="134"/>
    </font>
    <font>
      <sz val="12"/>
      <name val="黑体"/>
      <charset val="134"/>
    </font>
    <font>
      <sz val="11"/>
      <color rgb="FF000000"/>
      <name val="黑体"/>
      <charset val="134"/>
    </font>
    <font>
      <sz val="9"/>
      <color theme="1"/>
      <name val="华文中宋"/>
      <charset val="134"/>
    </font>
    <font>
      <sz val="11"/>
      <color theme="1"/>
      <name val="华文中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6"/>
      <color theme="1"/>
      <name val="黑体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9" fillId="1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42" fillId="4" borderId="16" applyNumberFormat="0" applyAlignment="0" applyProtection="0">
      <alignment vertical="center"/>
    </xf>
    <xf numFmtId="0" fontId="45" fillId="31" borderId="19" applyNumberForma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5" fillId="0" borderId="0"/>
    <xf numFmtId="0" fontId="28" fillId="2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5" fillId="0" borderId="0"/>
  </cellStyleXfs>
  <cellXfs count="12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0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justify" vertical="center" wrapText="1"/>
    </xf>
    <xf numFmtId="177" fontId="13" fillId="0" borderId="4" xfId="0" applyNumberFormat="1" applyFont="1" applyFill="1" applyBorder="1" applyAlignment="1">
      <alignment vertical="center"/>
    </xf>
    <xf numFmtId="176" fontId="10" fillId="0" borderId="4" xfId="0" applyNumberFormat="1" applyFont="1" applyFill="1" applyBorder="1" applyAlignment="1">
      <alignment horizont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justify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176" fontId="15" fillId="0" borderId="4" xfId="0" applyNumberFormat="1" applyFont="1" applyFill="1" applyBorder="1" applyAlignment="1">
      <alignment horizont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76" fontId="15" fillId="0" borderId="4" xfId="38" applyNumberFormat="1" applyFont="1" applyFill="1" applyBorder="1" applyAlignment="1">
      <alignment horizontal="right" vertical="center"/>
    </xf>
    <xf numFmtId="0" fontId="15" fillId="0" borderId="4" xfId="38" applyFill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6" fillId="0" borderId="4" xfId="38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76" fontId="15" fillId="0" borderId="4" xfId="38" applyNumberFormat="1" applyFill="1" applyBorder="1" applyAlignment="1">
      <alignment vertical="center"/>
    </xf>
    <xf numFmtId="176" fontId="0" fillId="0" borderId="0" xfId="0" applyNumberFormat="1" applyAlignment="1">
      <alignment vertical="center" wrapText="1"/>
    </xf>
    <xf numFmtId="176" fontId="0" fillId="0" borderId="0" xfId="0" applyNumberFormat="1" applyFont="1" applyAlignment="1">
      <alignment horizontal="left" vertical="center" wrapText="1"/>
    </xf>
    <xf numFmtId="176" fontId="6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176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76" fontId="9" fillId="0" borderId="0" xfId="0" applyNumberFormat="1" applyFont="1" applyAlignment="1">
      <alignment horizontal="right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176" fontId="14" fillId="0" borderId="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176" fontId="17" fillId="0" borderId="4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left" wrapText="1"/>
    </xf>
    <xf numFmtId="176" fontId="14" fillId="0" borderId="4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right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wrapText="1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23" fillId="0" borderId="0" xfId="0" applyFont="1" applyAlignment="1">
      <alignment horizontal="right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/>
    </xf>
    <xf numFmtId="176" fontId="13" fillId="0" borderId="4" xfId="0" applyNumberFormat="1" applyFont="1" applyFill="1" applyBorder="1" applyAlignment="1">
      <alignment horizontal="center"/>
    </xf>
    <xf numFmtId="0" fontId="13" fillId="0" borderId="4" xfId="0" applyNumberFormat="1" applyFont="1" applyFill="1" applyBorder="1" applyAlignment="1">
      <alignment horizontal="left" vertical="center"/>
    </xf>
    <xf numFmtId="49" fontId="13" fillId="0" borderId="4" xfId="0" applyNumberFormat="1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176" fontId="10" fillId="0" borderId="0" xfId="0" applyNumberFormat="1" applyFont="1" applyAlignment="1">
      <alignment horizontal="center" wrapText="1"/>
    </xf>
    <xf numFmtId="176" fontId="9" fillId="0" borderId="1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176" fontId="0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176" fontId="25" fillId="0" borderId="0" xfId="0" applyNumberFormat="1" applyFont="1" applyAlignment="1">
      <alignment horizontal="right" vertical="center" wrapText="1"/>
    </xf>
    <xf numFmtId="0" fontId="26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right" vertical="center" wrapText="1"/>
    </xf>
    <xf numFmtId="176" fontId="27" fillId="0" borderId="0" xfId="0" applyNumberFormat="1" applyFont="1" applyBorder="1" applyAlignment="1">
      <alignment horizontal="right" vertical="center" wrapText="1"/>
    </xf>
    <xf numFmtId="0" fontId="17" fillId="0" borderId="4" xfId="0" applyFont="1" applyBorder="1" applyAlignment="1">
      <alignment horizontal="right" vertical="center" wrapText="1"/>
    </xf>
    <xf numFmtId="176" fontId="17" fillId="0" borderId="4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176" fontId="12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省级部门预决算及“三公”经费公开工作方案附件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workbookViewId="0">
      <selection activeCell="D36" sqref="D36:E36"/>
    </sheetView>
  </sheetViews>
  <sheetFormatPr defaultColWidth="9" defaultRowHeight="13.5" outlineLevelCol="6"/>
  <cols>
    <col min="1" max="1" width="21.875" style="2" customWidth="1"/>
    <col min="2" max="2" width="9.5" style="106" customWidth="1"/>
    <col min="3" max="3" width="21.125" style="2" customWidth="1"/>
    <col min="4" max="4" width="10.25" style="107" customWidth="1"/>
    <col min="5" max="5" width="9.5" style="107" customWidth="1"/>
    <col min="6" max="6" width="10.625" style="2" customWidth="1"/>
    <col min="7" max="7" width="10.75" style="2" customWidth="1"/>
    <col min="8" max="16384" width="9" style="2"/>
  </cols>
  <sheetData>
    <row r="1" s="1" customFormat="1" spans="1:7">
      <c r="A1" s="3" t="s">
        <v>0</v>
      </c>
      <c r="B1" s="106"/>
      <c r="C1" s="3"/>
      <c r="D1" s="107"/>
      <c r="E1" s="107"/>
      <c r="F1" s="3"/>
      <c r="G1" s="3"/>
    </row>
    <row r="2" s="11" customFormat="1" ht="22.5" spans="1:7">
      <c r="A2" s="13" t="s">
        <v>1</v>
      </c>
      <c r="B2" s="108"/>
      <c r="C2" s="13"/>
      <c r="D2" s="109"/>
      <c r="E2" s="109"/>
      <c r="F2" s="13"/>
      <c r="G2" s="13"/>
    </row>
    <row r="3" spans="1:7">
      <c r="A3" s="110" t="s">
        <v>2</v>
      </c>
      <c r="B3" s="111"/>
      <c r="C3" s="110"/>
      <c r="D3" s="112"/>
      <c r="E3" s="112"/>
      <c r="F3" s="110"/>
      <c r="G3" s="110"/>
    </row>
    <row r="4" s="105" customFormat="1" ht="35.25" customHeight="1" spans="1:7">
      <c r="A4" s="76" t="s">
        <v>3</v>
      </c>
      <c r="B4" s="113"/>
      <c r="C4" s="76" t="s">
        <v>4</v>
      </c>
      <c r="D4" s="114"/>
      <c r="E4" s="114"/>
      <c r="F4" s="76"/>
      <c r="G4" s="76"/>
    </row>
    <row r="5" ht="46.5" customHeight="1" spans="1:7">
      <c r="A5" s="18" t="s">
        <v>5</v>
      </c>
      <c r="B5" s="115" t="s">
        <v>6</v>
      </c>
      <c r="C5" s="18" t="s">
        <v>5</v>
      </c>
      <c r="D5" s="116" t="s">
        <v>7</v>
      </c>
      <c r="E5" s="116" t="s">
        <v>8</v>
      </c>
      <c r="F5" s="18" t="s">
        <v>9</v>
      </c>
      <c r="G5" s="18" t="s">
        <v>10</v>
      </c>
    </row>
    <row r="6" ht="21" customHeight="1" spans="1:7">
      <c r="A6" s="69" t="s">
        <v>11</v>
      </c>
      <c r="B6" s="117">
        <v>93.6</v>
      </c>
      <c r="C6" s="66" t="s">
        <v>12</v>
      </c>
      <c r="D6" s="67"/>
      <c r="E6" s="67"/>
      <c r="F6" s="68"/>
      <c r="G6" s="68"/>
    </row>
    <row r="7" ht="21" customHeight="1" spans="1:7">
      <c r="A7" s="69" t="s">
        <v>13</v>
      </c>
      <c r="B7" s="118"/>
      <c r="C7" s="66" t="s">
        <v>14</v>
      </c>
      <c r="D7" s="67"/>
      <c r="E7" s="67"/>
      <c r="F7" s="68"/>
      <c r="G7" s="68"/>
    </row>
    <row r="8" ht="21" customHeight="1" spans="1:7">
      <c r="A8" s="69" t="s">
        <v>15</v>
      </c>
      <c r="B8" s="118"/>
      <c r="C8" s="66" t="s">
        <v>16</v>
      </c>
      <c r="D8" s="67"/>
      <c r="E8" s="67"/>
      <c r="F8" s="68"/>
      <c r="G8" s="68"/>
    </row>
    <row r="9" ht="21" customHeight="1" spans="1:7">
      <c r="A9" s="69" t="s">
        <v>17</v>
      </c>
      <c r="B9" s="118"/>
      <c r="C9" s="66" t="s">
        <v>18</v>
      </c>
      <c r="D9" s="67"/>
      <c r="E9" s="67"/>
      <c r="F9" s="68"/>
      <c r="G9" s="68"/>
    </row>
    <row r="10" ht="21" customHeight="1" spans="1:7">
      <c r="A10" s="69"/>
      <c r="B10" s="118"/>
      <c r="C10" s="66" t="s">
        <v>19</v>
      </c>
      <c r="D10" s="67"/>
      <c r="E10" s="67"/>
      <c r="F10" s="68"/>
      <c r="G10" s="68"/>
    </row>
    <row r="11" ht="21" customHeight="1" spans="1:7">
      <c r="A11" s="66"/>
      <c r="B11" s="118"/>
      <c r="C11" s="66" t="s">
        <v>20</v>
      </c>
      <c r="D11" s="67"/>
      <c r="E11" s="67"/>
      <c r="F11" s="68"/>
      <c r="G11" s="68"/>
    </row>
    <row r="12" ht="27" spans="1:7">
      <c r="A12" s="69"/>
      <c r="B12" s="118"/>
      <c r="C12" s="66" t="s">
        <v>21</v>
      </c>
      <c r="D12" s="67"/>
      <c r="E12" s="67"/>
      <c r="F12" s="68"/>
      <c r="G12" s="68"/>
    </row>
    <row r="13" ht="27" spans="1:7">
      <c r="A13" s="69"/>
      <c r="B13" s="118"/>
      <c r="C13" s="66" t="s">
        <v>22</v>
      </c>
      <c r="D13" s="67"/>
      <c r="E13" s="67"/>
      <c r="F13" s="68"/>
      <c r="G13" s="68"/>
    </row>
    <row r="14" ht="18.75" customHeight="1" spans="1:7">
      <c r="A14" s="69"/>
      <c r="B14" s="118"/>
      <c r="C14" s="66" t="s">
        <v>23</v>
      </c>
      <c r="D14" s="67">
        <v>2.5</v>
      </c>
      <c r="E14" s="67">
        <v>2.5</v>
      </c>
      <c r="F14" s="68"/>
      <c r="G14" s="68"/>
    </row>
    <row r="15" ht="18.75" customHeight="1" spans="1:7">
      <c r="A15" s="69"/>
      <c r="B15" s="118"/>
      <c r="C15" s="66" t="s">
        <v>24</v>
      </c>
      <c r="D15" s="67"/>
      <c r="E15" s="67"/>
      <c r="F15" s="68"/>
      <c r="G15" s="68"/>
    </row>
    <row r="16" ht="18.75" customHeight="1" spans="1:7">
      <c r="A16" s="69"/>
      <c r="B16" s="118"/>
      <c r="C16" s="66" t="s">
        <v>25</v>
      </c>
      <c r="D16" s="67"/>
      <c r="E16" s="67"/>
      <c r="F16" s="68"/>
      <c r="G16" s="68"/>
    </row>
    <row r="17" ht="18.75" customHeight="1" spans="1:7">
      <c r="A17" s="69"/>
      <c r="B17" s="118"/>
      <c r="C17" s="66" t="s">
        <v>26</v>
      </c>
      <c r="D17" s="67">
        <v>86.6</v>
      </c>
      <c r="E17" s="67">
        <v>86.6</v>
      </c>
      <c r="F17" s="68"/>
      <c r="G17" s="68"/>
    </row>
    <row r="18" ht="18.75" customHeight="1" spans="1:7">
      <c r="A18" s="69"/>
      <c r="B18" s="118"/>
      <c r="C18" s="66" t="s">
        <v>27</v>
      </c>
      <c r="D18" s="67"/>
      <c r="E18" s="67"/>
      <c r="F18" s="68"/>
      <c r="G18" s="68"/>
    </row>
    <row r="19" ht="27" spans="1:7">
      <c r="A19" s="69"/>
      <c r="B19" s="118"/>
      <c r="C19" s="66" t="s">
        <v>28</v>
      </c>
      <c r="D19" s="67"/>
      <c r="E19" s="67"/>
      <c r="F19" s="68"/>
      <c r="G19" s="68"/>
    </row>
    <row r="20" ht="27" spans="1:7">
      <c r="A20" s="69"/>
      <c r="B20" s="118"/>
      <c r="C20" s="66" t="s">
        <v>29</v>
      </c>
      <c r="D20" s="67"/>
      <c r="E20" s="67"/>
      <c r="F20" s="68"/>
      <c r="G20" s="68"/>
    </row>
    <row r="21" spans="1:7">
      <c r="A21" s="69"/>
      <c r="B21" s="118"/>
      <c r="C21" s="66" t="s">
        <v>30</v>
      </c>
      <c r="D21" s="67"/>
      <c r="E21" s="67"/>
      <c r="F21" s="68"/>
      <c r="G21" s="68"/>
    </row>
    <row r="22" ht="27" spans="1:7">
      <c r="A22" s="69"/>
      <c r="B22" s="118"/>
      <c r="C22" s="66" t="s">
        <v>31</v>
      </c>
      <c r="D22" s="67"/>
      <c r="E22" s="67"/>
      <c r="F22" s="68"/>
      <c r="G22" s="68"/>
    </row>
    <row r="23" ht="27" spans="1:7">
      <c r="A23" s="69"/>
      <c r="B23" s="118"/>
      <c r="C23" s="66" t="s">
        <v>32</v>
      </c>
      <c r="D23" s="67"/>
      <c r="E23" s="67"/>
      <c r="F23" s="68"/>
      <c r="G23" s="68"/>
    </row>
    <row r="24" spans="1:7">
      <c r="A24" s="69"/>
      <c r="B24" s="118"/>
      <c r="C24" s="66" t="s">
        <v>33</v>
      </c>
      <c r="D24" s="67">
        <v>4.5</v>
      </c>
      <c r="E24" s="67">
        <v>4.5</v>
      </c>
      <c r="F24" s="68"/>
      <c r="G24" s="68"/>
    </row>
    <row r="25" ht="27" spans="1:7">
      <c r="A25" s="69"/>
      <c r="B25" s="118"/>
      <c r="C25" s="66" t="s">
        <v>34</v>
      </c>
      <c r="D25" s="67"/>
      <c r="E25" s="67"/>
      <c r="F25" s="68"/>
      <c r="G25" s="68"/>
    </row>
    <row r="26" ht="24" spans="1:7">
      <c r="A26" s="69"/>
      <c r="B26" s="118"/>
      <c r="C26" s="68" t="s">
        <v>35</v>
      </c>
      <c r="D26" s="67"/>
      <c r="E26" s="67"/>
      <c r="F26" s="68"/>
      <c r="G26" s="68"/>
    </row>
    <row r="27" spans="1:7">
      <c r="A27" s="69"/>
      <c r="B27" s="118"/>
      <c r="C27" s="66" t="s">
        <v>36</v>
      </c>
      <c r="D27" s="67"/>
      <c r="E27" s="67"/>
      <c r="F27" s="68"/>
      <c r="G27" s="68"/>
    </row>
    <row r="28" spans="1:7">
      <c r="A28" s="69"/>
      <c r="B28" s="118"/>
      <c r="C28" s="66" t="s">
        <v>37</v>
      </c>
      <c r="D28" s="67"/>
      <c r="E28" s="67"/>
      <c r="F28" s="68"/>
      <c r="G28" s="68"/>
    </row>
    <row r="29" spans="1:7">
      <c r="A29" s="119"/>
      <c r="B29" s="118"/>
      <c r="C29" s="66" t="s">
        <v>38</v>
      </c>
      <c r="D29" s="67"/>
      <c r="E29" s="67"/>
      <c r="F29" s="68"/>
      <c r="G29" s="68"/>
    </row>
    <row r="30" spans="1:7">
      <c r="A30" s="70" t="s">
        <v>39</v>
      </c>
      <c r="B30" s="67">
        <f>B6</f>
        <v>93.6</v>
      </c>
      <c r="C30" s="70" t="s">
        <v>40</v>
      </c>
      <c r="D30" s="67">
        <f>SUM(D6:D29)</f>
        <v>93.6</v>
      </c>
      <c r="E30" s="67">
        <f>SUM(E6:E29)</f>
        <v>93.6</v>
      </c>
      <c r="F30" s="68"/>
      <c r="G30" s="68"/>
    </row>
    <row r="31" spans="1:7">
      <c r="A31" s="66" t="s">
        <v>41</v>
      </c>
      <c r="B31" s="67"/>
      <c r="C31" s="66" t="s">
        <v>42</v>
      </c>
      <c r="D31" s="67"/>
      <c r="E31" s="67"/>
      <c r="F31" s="68"/>
      <c r="G31" s="68"/>
    </row>
    <row r="32" spans="1:7">
      <c r="A32" s="66" t="s">
        <v>43</v>
      </c>
      <c r="B32" s="114"/>
      <c r="C32" s="66" t="s">
        <v>43</v>
      </c>
      <c r="D32" s="67"/>
      <c r="E32" s="67"/>
      <c r="F32" s="68"/>
      <c r="G32" s="68"/>
    </row>
    <row r="33" spans="1:7">
      <c r="A33" s="66" t="s">
        <v>44</v>
      </c>
      <c r="B33" s="67"/>
      <c r="C33" s="66" t="s">
        <v>44</v>
      </c>
      <c r="D33" s="67"/>
      <c r="E33" s="67"/>
      <c r="F33" s="68"/>
      <c r="G33" s="68"/>
    </row>
    <row r="34" spans="1:7">
      <c r="A34" s="66" t="s">
        <v>45</v>
      </c>
      <c r="B34" s="67"/>
      <c r="C34" s="66" t="s">
        <v>45</v>
      </c>
      <c r="D34" s="67"/>
      <c r="E34" s="73"/>
      <c r="F34" s="68"/>
      <c r="G34" s="68"/>
    </row>
    <row r="35" spans="1:7">
      <c r="A35" s="66"/>
      <c r="B35" s="67"/>
      <c r="C35" s="69"/>
      <c r="D35" s="67"/>
      <c r="E35" s="73"/>
      <c r="F35" s="68"/>
      <c r="G35" s="68"/>
    </row>
    <row r="36" spans="1:7">
      <c r="A36" s="70" t="s">
        <v>46</v>
      </c>
      <c r="B36" s="67">
        <f>B30</f>
        <v>93.6</v>
      </c>
      <c r="C36" s="70" t="s">
        <v>47</v>
      </c>
      <c r="D36" s="67">
        <f>D30</f>
        <v>93.6</v>
      </c>
      <c r="E36" s="67">
        <f>E30</f>
        <v>93.6</v>
      </c>
      <c r="F36" s="68"/>
      <c r="G36" s="68"/>
    </row>
  </sheetData>
  <mergeCells count="5">
    <mergeCell ref="A1:G1"/>
    <mergeCell ref="A2:G2"/>
    <mergeCell ref="A3:G3"/>
    <mergeCell ref="A4:B4"/>
    <mergeCell ref="C4:G4"/>
  </mergeCells>
  <pageMargins left="0.3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showGridLines="0" workbookViewId="0">
      <selection activeCell="B10" sqref="B10"/>
    </sheetView>
  </sheetViews>
  <sheetFormatPr defaultColWidth="9" defaultRowHeight="13.5" outlineLevelCol="1"/>
  <cols>
    <col min="1" max="1" width="48" style="2" customWidth="1"/>
    <col min="2" max="2" width="40.75" style="2" customWidth="1"/>
    <col min="3" max="16384" width="9" style="2"/>
  </cols>
  <sheetData>
    <row r="1" s="1" customFormat="1" ht="32.25" customHeight="1" spans="1:2">
      <c r="A1" s="3" t="s">
        <v>130</v>
      </c>
      <c r="B1" s="3"/>
    </row>
    <row r="2" ht="42.75" customHeight="1" spans="1:2">
      <c r="A2" s="4" t="s">
        <v>131</v>
      </c>
      <c r="B2" s="4"/>
    </row>
    <row r="3" ht="20.25" spans="1:2">
      <c r="A3" s="5" t="s">
        <v>132</v>
      </c>
      <c r="B3" s="5"/>
    </row>
    <row r="4" ht="34.5" customHeight="1" spans="1:2">
      <c r="A4" s="6" t="s">
        <v>133</v>
      </c>
      <c r="B4" s="6" t="s">
        <v>134</v>
      </c>
    </row>
    <row r="5" ht="34.5" customHeight="1" spans="1:2">
      <c r="A5" s="7" t="s">
        <v>135</v>
      </c>
      <c r="B5" s="7">
        <f>B7+B8</f>
        <v>19</v>
      </c>
    </row>
    <row r="6" ht="34.5" customHeight="1" spans="1:2">
      <c r="A6" s="8" t="s">
        <v>136</v>
      </c>
      <c r="B6" s="9">
        <v>0</v>
      </c>
    </row>
    <row r="7" ht="34.5" customHeight="1" spans="1:2">
      <c r="A7" s="8" t="s">
        <v>90</v>
      </c>
      <c r="B7" s="9">
        <v>9</v>
      </c>
    </row>
    <row r="8" ht="34.5" customHeight="1" spans="1:2">
      <c r="A8" s="8" t="s">
        <v>137</v>
      </c>
      <c r="B8" s="9">
        <v>10</v>
      </c>
    </row>
    <row r="9" ht="34.5" customHeight="1" spans="1:2">
      <c r="A9" s="10" t="s">
        <v>138</v>
      </c>
      <c r="B9" s="9">
        <v>10</v>
      </c>
    </row>
    <row r="10" ht="34.5" customHeight="1" spans="1:2">
      <c r="A10" s="10" t="s">
        <v>139</v>
      </c>
      <c r="B10" s="9">
        <v>0</v>
      </c>
    </row>
    <row r="11" ht="21" customHeight="1"/>
    <row r="14" ht="18.75" customHeight="1"/>
    <row r="15" ht="18.75" customHeight="1"/>
    <row r="16" ht="18.75" customHeight="1"/>
    <row r="17" ht="18.75" customHeight="1"/>
    <row r="18" ht="18.75" customHeight="1"/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E15"/>
  <sheetViews>
    <sheetView showGridLines="0" zoomScale="115" zoomScaleNormal="115" topLeftCell="A7" workbookViewId="0">
      <selection activeCell="H13" sqref="H13"/>
    </sheetView>
  </sheetViews>
  <sheetFormatPr defaultColWidth="9" defaultRowHeight="13.5" outlineLevelCol="4"/>
  <cols>
    <col min="1" max="1" width="26.75" style="2" customWidth="1"/>
    <col min="2" max="2" width="19.125" style="2" customWidth="1"/>
    <col min="3" max="4" width="14.9916666666667" style="58" customWidth="1"/>
    <col min="5" max="5" width="14.45" style="58" customWidth="1"/>
    <col min="6" max="6" width="10.375" style="2"/>
    <col min="7" max="16384" width="9" style="2"/>
  </cols>
  <sheetData>
    <row r="1" s="1" customFormat="1" spans="1:5">
      <c r="A1" s="3" t="s">
        <v>48</v>
      </c>
      <c r="B1" s="3"/>
      <c r="C1" s="59"/>
      <c r="D1" s="59"/>
      <c r="E1" s="59"/>
    </row>
    <row r="2" s="11" customFormat="1" ht="30.75" customHeight="1" spans="1:5">
      <c r="A2" s="13" t="s">
        <v>49</v>
      </c>
      <c r="B2" s="13"/>
      <c r="C2" s="60"/>
      <c r="D2" s="60"/>
      <c r="E2" s="60"/>
    </row>
    <row r="3" ht="14.25" spans="1:5">
      <c r="A3" s="63"/>
      <c r="B3" s="102"/>
      <c r="C3" s="103"/>
      <c r="D3" s="103"/>
      <c r="E3" s="104" t="s">
        <v>50</v>
      </c>
    </row>
    <row r="4" ht="24.95" customHeight="1" spans="1:5">
      <c r="A4" s="18" t="s">
        <v>51</v>
      </c>
      <c r="B4" s="18"/>
      <c r="C4" s="65" t="s">
        <v>6</v>
      </c>
      <c r="D4" s="65"/>
      <c r="E4" s="65"/>
    </row>
    <row r="5" ht="28" customHeight="1" spans="1:5">
      <c r="A5" s="18" t="s">
        <v>52</v>
      </c>
      <c r="B5" s="18" t="s">
        <v>53</v>
      </c>
      <c r="C5" s="65" t="s">
        <v>7</v>
      </c>
      <c r="D5" s="65" t="s">
        <v>54</v>
      </c>
      <c r="E5" s="65" t="s">
        <v>55</v>
      </c>
    </row>
    <row r="6" s="12" customFormat="1" ht="22" customHeight="1" spans="1:5">
      <c r="A6" s="38" t="s">
        <v>56</v>
      </c>
      <c r="B6" s="39" t="s">
        <v>57</v>
      </c>
      <c r="C6" s="40">
        <f>D6+E6</f>
        <v>2.5</v>
      </c>
      <c r="D6" s="40">
        <v>2.5</v>
      </c>
      <c r="E6" s="41"/>
    </row>
    <row r="7" s="12" customFormat="1" ht="22" customHeight="1" spans="1:5">
      <c r="A7" s="38" t="s">
        <v>58</v>
      </c>
      <c r="B7" s="39" t="s">
        <v>59</v>
      </c>
      <c r="C7" s="40">
        <f>D7+E7</f>
        <v>2.5</v>
      </c>
      <c r="D7" s="40">
        <v>2.5</v>
      </c>
      <c r="E7" s="40"/>
    </row>
    <row r="8" s="12" customFormat="1" ht="22" customHeight="1" spans="1:5">
      <c r="A8" s="38" t="s">
        <v>60</v>
      </c>
      <c r="B8" s="39" t="s">
        <v>61</v>
      </c>
      <c r="C8" s="40">
        <f>D8+E8</f>
        <v>2.5</v>
      </c>
      <c r="D8" s="40">
        <v>2.5</v>
      </c>
      <c r="E8" s="40"/>
    </row>
    <row r="9" s="12" customFormat="1" ht="22" customHeight="1" spans="1:5">
      <c r="A9" s="38" t="s">
        <v>62</v>
      </c>
      <c r="B9" s="42" t="s">
        <v>63</v>
      </c>
      <c r="C9" s="40">
        <f t="shared" ref="C9:C17" si="0">D9+E9</f>
        <v>86.6</v>
      </c>
      <c r="D9" s="40">
        <v>51.6</v>
      </c>
      <c r="E9" s="40">
        <v>35</v>
      </c>
    </row>
    <row r="10" s="12" customFormat="1" ht="22" customHeight="1" spans="1:5">
      <c r="A10" s="38" t="s">
        <v>64</v>
      </c>
      <c r="B10" s="42" t="s">
        <v>65</v>
      </c>
      <c r="C10" s="40">
        <f t="shared" si="0"/>
        <v>86.6</v>
      </c>
      <c r="D10" s="40">
        <v>51.6</v>
      </c>
      <c r="E10" s="40">
        <v>35</v>
      </c>
    </row>
    <row r="11" s="12" customFormat="1" ht="22" customHeight="1" spans="1:5">
      <c r="A11" s="43" t="s">
        <v>66</v>
      </c>
      <c r="B11" s="39" t="s">
        <v>67</v>
      </c>
      <c r="C11" s="40">
        <f t="shared" si="0"/>
        <v>86.6</v>
      </c>
      <c r="D11" s="40">
        <v>51.6</v>
      </c>
      <c r="E11" s="44">
        <v>35</v>
      </c>
    </row>
    <row r="12" s="12" customFormat="1" ht="22" customHeight="1" spans="1:5">
      <c r="A12" s="38" t="s">
        <v>68</v>
      </c>
      <c r="B12" s="39" t="s">
        <v>69</v>
      </c>
      <c r="C12" s="40">
        <f t="shared" si="0"/>
        <v>4.5</v>
      </c>
      <c r="D12" s="40">
        <v>4.5</v>
      </c>
      <c r="E12" s="45"/>
    </row>
    <row r="13" s="12" customFormat="1" ht="22" customHeight="1" spans="1:5">
      <c r="A13" s="38" t="s">
        <v>70</v>
      </c>
      <c r="B13" s="39" t="s">
        <v>71</v>
      </c>
      <c r="C13" s="40">
        <f t="shared" si="0"/>
        <v>4.5</v>
      </c>
      <c r="D13" s="40">
        <v>4.5</v>
      </c>
      <c r="E13" s="45"/>
    </row>
    <row r="14" s="12" customFormat="1" ht="22" customHeight="1" spans="1:5">
      <c r="A14" s="38" t="s">
        <v>72</v>
      </c>
      <c r="B14" s="39" t="s">
        <v>73</v>
      </c>
      <c r="C14" s="40">
        <f t="shared" si="0"/>
        <v>4.5</v>
      </c>
      <c r="D14" s="40">
        <v>4.5</v>
      </c>
      <c r="E14" s="45"/>
    </row>
    <row r="15" s="12" customFormat="1" ht="22" customHeight="1" spans="1:5">
      <c r="A15" s="46" t="s">
        <v>7</v>
      </c>
      <c r="B15" s="47"/>
      <c r="C15" s="40">
        <f t="shared" si="0"/>
        <v>93.6</v>
      </c>
      <c r="D15" s="40">
        <f>D6+D9+D12</f>
        <v>58.6</v>
      </c>
      <c r="E15" s="40">
        <v>35</v>
      </c>
    </row>
  </sheetData>
  <mergeCells count="5">
    <mergeCell ref="A1:E1"/>
    <mergeCell ref="A2:E2"/>
    <mergeCell ref="A4:B4"/>
    <mergeCell ref="C4:E4"/>
    <mergeCell ref="A15:B1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topLeftCell="A16" workbookViewId="0">
      <selection activeCell="C9" sqref="C9"/>
    </sheetView>
  </sheetViews>
  <sheetFormatPr defaultColWidth="9" defaultRowHeight="13.5" outlineLevelCol="2"/>
  <cols>
    <col min="1" max="1" width="18" style="87" customWidth="1"/>
    <col min="2" max="2" width="38.375" style="87" customWidth="1"/>
    <col min="3" max="3" width="28.75" style="87" customWidth="1"/>
    <col min="4" max="5" width="9" style="87"/>
    <col min="6" max="6" width="11.5" style="87"/>
    <col min="7" max="16384" width="9" style="87"/>
  </cols>
  <sheetData>
    <row r="1" s="87" customFormat="1" spans="1:3">
      <c r="A1" s="90" t="s">
        <v>74</v>
      </c>
      <c r="B1" s="90"/>
      <c r="C1" s="90"/>
    </row>
    <row r="2" s="88" customFormat="1" ht="22.5" spans="1:3">
      <c r="A2" s="91" t="s">
        <v>75</v>
      </c>
      <c r="B2" s="91"/>
      <c r="C2" s="91"/>
    </row>
    <row r="3" spans="1:3">
      <c r="A3" s="92"/>
      <c r="B3" s="92"/>
      <c r="C3" s="93" t="s">
        <v>50</v>
      </c>
    </row>
    <row r="4" ht="35.25" customHeight="1" spans="1:3">
      <c r="A4" s="94" t="s">
        <v>76</v>
      </c>
      <c r="B4" s="95"/>
      <c r="C4" s="96" t="s">
        <v>6</v>
      </c>
    </row>
    <row r="5" ht="34.5" customHeight="1" spans="1:3">
      <c r="A5" s="96" t="s">
        <v>52</v>
      </c>
      <c r="B5" s="96" t="s">
        <v>53</v>
      </c>
      <c r="C5" s="96"/>
    </row>
    <row r="6" s="89" customFormat="1" ht="22" customHeight="1" spans="1:3">
      <c r="A6" s="97">
        <v>301</v>
      </c>
      <c r="B6" s="97" t="s">
        <v>77</v>
      </c>
      <c r="C6" s="98">
        <v>51.3</v>
      </c>
    </row>
    <row r="7" s="89" customFormat="1" ht="22" customHeight="1" spans="1:3">
      <c r="A7" s="99">
        <v>30101</v>
      </c>
      <c r="B7" s="97" t="s">
        <v>78</v>
      </c>
      <c r="C7" s="98">
        <v>23.5</v>
      </c>
    </row>
    <row r="8" s="89" customFormat="1" ht="22" customHeight="1" spans="1:3">
      <c r="A8" s="99">
        <v>30102</v>
      </c>
      <c r="B8" s="97" t="s">
        <v>79</v>
      </c>
      <c r="C8" s="98">
        <v>13.1</v>
      </c>
    </row>
    <row r="9" s="89" customFormat="1" ht="22" customHeight="1" spans="1:3">
      <c r="A9" s="99">
        <v>30103</v>
      </c>
      <c r="B9" s="97" t="s">
        <v>80</v>
      </c>
      <c r="C9" s="98">
        <v>1.4</v>
      </c>
    </row>
    <row r="10" s="89" customFormat="1" ht="22" customHeight="1" spans="1:3">
      <c r="A10" s="99">
        <v>30104</v>
      </c>
      <c r="B10" s="97" t="s">
        <v>81</v>
      </c>
      <c r="C10" s="98">
        <v>6.3</v>
      </c>
    </row>
    <row r="11" s="89" customFormat="1" ht="22" customHeight="1" spans="1:3">
      <c r="A11" s="99">
        <v>30105</v>
      </c>
      <c r="B11" s="97" t="s">
        <v>82</v>
      </c>
      <c r="C11" s="98">
        <v>2.5</v>
      </c>
    </row>
    <row r="12" s="89" customFormat="1" ht="22" customHeight="1" spans="1:3">
      <c r="A12" s="99">
        <v>30106</v>
      </c>
      <c r="B12" s="97" t="s">
        <v>83</v>
      </c>
      <c r="C12" s="98">
        <v>4.5</v>
      </c>
    </row>
    <row r="13" s="89" customFormat="1" ht="22" customHeight="1" spans="1:3">
      <c r="A13" s="97">
        <v>302</v>
      </c>
      <c r="B13" s="97" t="s">
        <v>84</v>
      </c>
      <c r="C13" s="98">
        <v>7.3</v>
      </c>
    </row>
    <row r="14" s="89" customFormat="1" ht="22" customHeight="1" spans="1:3">
      <c r="A14" s="99">
        <v>30201</v>
      </c>
      <c r="B14" s="97" t="s">
        <v>85</v>
      </c>
      <c r="C14" s="98">
        <v>2.3</v>
      </c>
    </row>
    <row r="15" s="89" customFormat="1" ht="22" customHeight="1" spans="1:3">
      <c r="A15" s="99">
        <v>30202</v>
      </c>
      <c r="B15" s="97" t="s">
        <v>86</v>
      </c>
      <c r="C15" s="98">
        <v>0.2</v>
      </c>
    </row>
    <row r="16" s="89" customFormat="1" ht="22" customHeight="1" spans="1:3">
      <c r="A16" s="99">
        <v>30203</v>
      </c>
      <c r="B16" s="97" t="s">
        <v>87</v>
      </c>
      <c r="C16" s="98">
        <v>1.5</v>
      </c>
    </row>
    <row r="17" s="89" customFormat="1" ht="22" customHeight="1" spans="1:3">
      <c r="A17" s="99">
        <v>30204</v>
      </c>
      <c r="B17" s="100" t="s">
        <v>88</v>
      </c>
      <c r="C17" s="98">
        <v>0.8</v>
      </c>
    </row>
    <row r="18" s="89" customFormat="1" ht="22" customHeight="1" spans="1:3">
      <c r="A18" s="99">
        <v>30205</v>
      </c>
      <c r="B18" s="97" t="s">
        <v>89</v>
      </c>
      <c r="C18" s="98">
        <v>6.8</v>
      </c>
    </row>
    <row r="19" s="89" customFormat="1" ht="22" customHeight="1" spans="1:3">
      <c r="A19" s="99">
        <v>30206</v>
      </c>
      <c r="B19" s="97" t="s">
        <v>90</v>
      </c>
      <c r="C19" s="98">
        <v>12.5</v>
      </c>
    </row>
    <row r="20" s="89" customFormat="1" ht="22" customHeight="1" spans="1:3">
      <c r="A20" s="99">
        <v>30207</v>
      </c>
      <c r="B20" s="97" t="s">
        <v>91</v>
      </c>
      <c r="C20" s="98">
        <v>0.5</v>
      </c>
    </row>
    <row r="21" s="89" customFormat="1" ht="22" customHeight="1" spans="1:3">
      <c r="A21" s="99">
        <v>30208</v>
      </c>
      <c r="B21" s="97" t="s">
        <v>92</v>
      </c>
      <c r="C21" s="98">
        <v>2</v>
      </c>
    </row>
    <row r="22" s="89" customFormat="1" ht="22" customHeight="1" spans="1:3">
      <c r="A22" s="101" t="s">
        <v>7</v>
      </c>
      <c r="B22" s="101"/>
      <c r="C22" s="98">
        <f>C6+C13</f>
        <v>58.6</v>
      </c>
    </row>
  </sheetData>
  <mergeCells count="5">
    <mergeCell ref="A1:C1"/>
    <mergeCell ref="A2:C2"/>
    <mergeCell ref="A4:B4"/>
    <mergeCell ref="A22:B22"/>
    <mergeCell ref="C4:C5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14"/>
  <sheetViews>
    <sheetView showGridLines="0" workbookViewId="0">
      <selection activeCell="H1" sqref="A$1:H$1048576"/>
    </sheetView>
  </sheetViews>
  <sheetFormatPr defaultColWidth="9" defaultRowHeight="13.5" outlineLevelCol="7"/>
  <cols>
    <col min="1" max="1" width="16.5" style="2" customWidth="1"/>
    <col min="2" max="2" width="1.75" style="2" customWidth="1"/>
    <col min="3" max="3" width="20.75" style="2" customWidth="1"/>
    <col min="4" max="4" width="8.875" style="2" customWidth="1"/>
    <col min="5" max="5" width="8.5" style="2" customWidth="1"/>
    <col min="6" max="6" width="10.625" style="2" customWidth="1"/>
    <col min="7" max="7" width="7.875" style="2" customWidth="1"/>
    <col min="8" max="8" width="18.75" style="2" customWidth="1"/>
    <col min="9" max="16384" width="9" style="2"/>
  </cols>
  <sheetData>
    <row r="1" s="1" customFormat="1" spans="1:7">
      <c r="A1" s="3" t="s">
        <v>93</v>
      </c>
      <c r="B1" s="3"/>
      <c r="C1" s="3"/>
      <c r="D1" s="3"/>
      <c r="E1" s="3"/>
      <c r="F1" s="3"/>
      <c r="G1" s="3"/>
    </row>
    <row r="2" s="11" customFormat="1" ht="22.5" spans="1:8">
      <c r="A2" s="13" t="s">
        <v>94</v>
      </c>
      <c r="B2" s="13"/>
      <c r="C2" s="13"/>
      <c r="D2" s="13"/>
      <c r="E2" s="13"/>
      <c r="F2" s="13"/>
      <c r="G2" s="13"/>
      <c r="H2" s="13"/>
    </row>
    <row r="3" spans="1:8">
      <c r="A3" s="14"/>
      <c r="B3" s="63"/>
      <c r="C3" s="82"/>
      <c r="D3" s="63"/>
      <c r="E3" s="61" t="s">
        <v>95</v>
      </c>
      <c r="F3" s="61"/>
      <c r="G3" s="83" t="s">
        <v>50</v>
      </c>
      <c r="H3" s="83"/>
    </row>
    <row r="4" ht="35.25" customHeight="1" spans="1:8">
      <c r="A4" s="76" t="s">
        <v>52</v>
      </c>
      <c r="B4" s="76"/>
      <c r="C4" s="76" t="s">
        <v>53</v>
      </c>
      <c r="D4" s="76" t="s">
        <v>96</v>
      </c>
      <c r="E4" s="76"/>
      <c r="F4" s="76"/>
      <c r="G4" s="76"/>
      <c r="H4" s="70"/>
    </row>
    <row r="5" ht="34.5" customHeight="1" spans="1:8">
      <c r="A5" s="76"/>
      <c r="B5" s="76"/>
      <c r="C5" s="76"/>
      <c r="D5" s="76" t="s">
        <v>7</v>
      </c>
      <c r="E5" s="76"/>
      <c r="F5" s="18" t="s">
        <v>54</v>
      </c>
      <c r="G5" s="18"/>
      <c r="H5" s="70" t="s">
        <v>55</v>
      </c>
    </row>
    <row r="6" ht="34.5" customHeight="1" spans="1:8">
      <c r="A6" s="68"/>
      <c r="B6" s="68"/>
      <c r="C6" s="68"/>
      <c r="D6" s="68"/>
      <c r="E6" s="68"/>
      <c r="F6" s="68"/>
      <c r="G6" s="68"/>
      <c r="H6" s="68"/>
    </row>
    <row r="7" ht="34.5" customHeight="1" spans="1:8">
      <c r="A7" s="66"/>
      <c r="B7" s="66"/>
      <c r="C7" s="68"/>
      <c r="D7" s="68"/>
      <c r="E7" s="68"/>
      <c r="F7" s="68"/>
      <c r="G7" s="68"/>
      <c r="H7" s="68"/>
    </row>
    <row r="8" ht="34.5" customHeight="1" spans="1:8">
      <c r="A8" s="66"/>
      <c r="B8" s="66"/>
      <c r="C8" s="66"/>
      <c r="D8" s="84"/>
      <c r="E8" s="84"/>
      <c r="F8" s="84"/>
      <c r="G8" s="84"/>
      <c r="H8" s="84"/>
    </row>
    <row r="9" ht="34.5" customHeight="1" spans="1:8">
      <c r="A9" s="66"/>
      <c r="B9" s="66"/>
      <c r="C9" s="66"/>
      <c r="D9" s="84"/>
      <c r="E9" s="84"/>
      <c r="F9" s="84"/>
      <c r="G9" s="84"/>
      <c r="H9" s="84"/>
    </row>
    <row r="10" ht="34.5" customHeight="1" spans="1:8">
      <c r="A10" s="66"/>
      <c r="B10" s="66"/>
      <c r="C10" s="66"/>
      <c r="D10" s="84"/>
      <c r="E10" s="84"/>
      <c r="F10" s="84"/>
      <c r="G10" s="84"/>
      <c r="H10" s="84"/>
    </row>
    <row r="11" ht="34.5" customHeight="1" spans="1:8">
      <c r="A11" s="66"/>
      <c r="B11" s="66"/>
      <c r="C11" s="66"/>
      <c r="D11" s="84"/>
      <c r="E11" s="84"/>
      <c r="F11" s="84"/>
      <c r="G11" s="84"/>
      <c r="H11" s="84"/>
    </row>
    <row r="12" ht="34.5" customHeight="1" spans="1:8">
      <c r="A12" s="85" t="s">
        <v>97</v>
      </c>
      <c r="B12" s="85"/>
      <c r="C12" s="85" t="s">
        <v>97</v>
      </c>
      <c r="D12" s="84"/>
      <c r="E12" s="84"/>
      <c r="F12" s="84"/>
      <c r="G12" s="84"/>
      <c r="H12" s="84"/>
    </row>
    <row r="13" ht="34.5" customHeight="1" spans="1:8">
      <c r="A13" s="54" t="s">
        <v>7</v>
      </c>
      <c r="B13" s="54"/>
      <c r="C13" s="54"/>
      <c r="D13" s="54"/>
      <c r="E13" s="54"/>
      <c r="F13" s="54"/>
      <c r="G13" s="54"/>
      <c r="H13" s="54"/>
    </row>
    <row r="14" ht="35" customHeight="1" spans="1:8">
      <c r="A14" s="86" t="s">
        <v>98</v>
      </c>
      <c r="B14" s="86"/>
      <c r="C14" s="86"/>
      <c r="D14" s="86"/>
      <c r="E14" s="86"/>
      <c r="F14" s="86"/>
      <c r="G14" s="86"/>
      <c r="H14" s="86"/>
    </row>
  </sheetData>
  <mergeCells count="34">
    <mergeCell ref="A1:G1"/>
    <mergeCell ref="A2:H2"/>
    <mergeCell ref="E3:F3"/>
    <mergeCell ref="G3:H3"/>
    <mergeCell ref="D4:H4"/>
    <mergeCell ref="D5:E5"/>
    <mergeCell ref="F5:G5"/>
    <mergeCell ref="A6:B6"/>
    <mergeCell ref="D6:E6"/>
    <mergeCell ref="F6:G6"/>
    <mergeCell ref="A7:B7"/>
    <mergeCell ref="D7:E7"/>
    <mergeCell ref="F7:G7"/>
    <mergeCell ref="A8:B8"/>
    <mergeCell ref="D8:E8"/>
    <mergeCell ref="F8:G8"/>
    <mergeCell ref="A9:B9"/>
    <mergeCell ref="D9:E9"/>
    <mergeCell ref="F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C13"/>
    <mergeCell ref="D13:E13"/>
    <mergeCell ref="F13:G13"/>
    <mergeCell ref="A14:H14"/>
    <mergeCell ref="C4:C5"/>
    <mergeCell ref="A4:B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9"/>
  <sheetViews>
    <sheetView showGridLines="0" workbookViewId="0">
      <selection activeCell="A16" sqref="$A16:$XFD16"/>
    </sheetView>
  </sheetViews>
  <sheetFormatPr defaultColWidth="11.75" defaultRowHeight="13.5" outlineLevelCol="7"/>
  <cols>
    <col min="1" max="1" width="11.75" style="2"/>
    <col min="2" max="2" width="7.5" style="2" customWidth="1"/>
    <col min="3" max="3" width="24.5" style="2" customWidth="1"/>
    <col min="4" max="4" width="8.875" style="2" customWidth="1"/>
    <col min="5" max="5" width="5.375" style="2" customWidth="1"/>
    <col min="6" max="6" width="10.625" style="2" customWidth="1"/>
    <col min="7" max="7" width="12.25" style="2" customWidth="1"/>
    <col min="8" max="8" width="0.25" style="2" customWidth="1"/>
    <col min="9" max="16384" width="11.75" style="2"/>
  </cols>
  <sheetData>
    <row r="1" s="1" customFormat="1" spans="1:7">
      <c r="A1" s="3" t="s">
        <v>99</v>
      </c>
      <c r="B1" s="3"/>
      <c r="C1" s="3"/>
      <c r="D1" s="3"/>
      <c r="E1" s="3"/>
      <c r="F1" s="3"/>
      <c r="G1" s="3"/>
    </row>
    <row r="2" s="11" customFormat="1" ht="22.5" spans="1:8">
      <c r="A2" s="13" t="s">
        <v>100</v>
      </c>
      <c r="B2" s="13"/>
      <c r="C2" s="13"/>
      <c r="D2" s="13"/>
      <c r="E2" s="13"/>
      <c r="F2" s="13"/>
      <c r="G2" s="13"/>
      <c r="H2" s="13"/>
    </row>
    <row r="3" ht="21" customHeight="1" spans="1:8">
      <c r="A3" s="74"/>
      <c r="B3" s="61"/>
      <c r="C3" s="61"/>
      <c r="D3" s="63"/>
      <c r="E3" s="75" t="s">
        <v>50</v>
      </c>
      <c r="F3" s="75"/>
      <c r="G3" s="75"/>
      <c r="H3" s="16"/>
    </row>
    <row r="4" ht="35.25" customHeight="1" spans="1:8">
      <c r="A4" s="76" t="s">
        <v>52</v>
      </c>
      <c r="B4" s="76"/>
      <c r="C4" s="76" t="s">
        <v>53</v>
      </c>
      <c r="D4" s="77" t="s">
        <v>101</v>
      </c>
      <c r="E4" s="78"/>
      <c r="F4" s="78"/>
      <c r="G4" s="78"/>
      <c r="H4" s="79"/>
    </row>
    <row r="5" ht="34.5" customHeight="1" spans="1:8">
      <c r="A5" s="76"/>
      <c r="B5" s="76"/>
      <c r="C5" s="76"/>
      <c r="D5" s="76" t="s">
        <v>7</v>
      </c>
      <c r="E5" s="76"/>
      <c r="F5" s="18" t="s">
        <v>54</v>
      </c>
      <c r="G5" s="32" t="s">
        <v>55</v>
      </c>
      <c r="H5" s="34"/>
    </row>
    <row r="6" ht="29" customHeight="1" spans="1:8">
      <c r="A6" s="66"/>
      <c r="B6" s="66"/>
      <c r="C6" s="66"/>
      <c r="D6" s="80"/>
      <c r="E6" s="80"/>
      <c r="F6" s="80"/>
      <c r="G6" s="80"/>
      <c r="H6" s="80"/>
    </row>
    <row r="7" ht="29" customHeight="1" spans="1:8">
      <c r="A7" s="66"/>
      <c r="B7" s="66"/>
      <c r="C7" s="66"/>
      <c r="D7" s="66"/>
      <c r="E7" s="66"/>
      <c r="F7" s="66"/>
      <c r="G7" s="66"/>
      <c r="H7" s="66"/>
    </row>
    <row r="8" ht="29" customHeight="1" spans="1:8">
      <c r="A8" s="66"/>
      <c r="B8" s="66"/>
      <c r="C8" s="66"/>
      <c r="D8" s="66"/>
      <c r="E8" s="66"/>
      <c r="F8" s="66"/>
      <c r="G8" s="66"/>
      <c r="H8" s="66"/>
    </row>
    <row r="9" ht="29" customHeight="1" spans="1:8">
      <c r="A9" s="66"/>
      <c r="B9" s="66"/>
      <c r="C9" s="66"/>
      <c r="D9" s="66"/>
      <c r="E9" s="66"/>
      <c r="F9" s="66"/>
      <c r="G9" s="66"/>
      <c r="H9" s="66"/>
    </row>
    <row r="10" ht="29" customHeight="1" spans="1:8">
      <c r="A10" s="66"/>
      <c r="B10" s="66"/>
      <c r="C10" s="66"/>
      <c r="D10" s="66"/>
      <c r="E10" s="66"/>
      <c r="F10" s="66"/>
      <c r="G10" s="66"/>
      <c r="H10" s="66"/>
    </row>
    <row r="11" ht="29" customHeight="1" spans="1:8">
      <c r="A11" s="66"/>
      <c r="B11" s="66"/>
      <c r="C11" s="66"/>
      <c r="D11" s="66"/>
      <c r="E11" s="66"/>
      <c r="F11" s="66"/>
      <c r="G11" s="66"/>
      <c r="H11" s="66"/>
    </row>
    <row r="12" ht="29" customHeight="1" spans="1:8">
      <c r="A12" s="81" t="s">
        <v>97</v>
      </c>
      <c r="B12" s="81"/>
      <c r="C12" s="81" t="s">
        <v>97</v>
      </c>
      <c r="D12" s="66"/>
      <c r="E12" s="66"/>
      <c r="F12" s="66"/>
      <c r="G12" s="66"/>
      <c r="H12" s="66"/>
    </row>
    <row r="13" ht="29" customHeight="1" spans="1:8">
      <c r="A13" s="80"/>
      <c r="B13" s="80"/>
      <c r="C13" s="66"/>
      <c r="D13" s="66"/>
      <c r="E13" s="66"/>
      <c r="F13" s="66"/>
      <c r="G13" s="66"/>
      <c r="H13" s="66"/>
    </row>
    <row r="14" ht="29" customHeight="1" spans="1:8">
      <c r="A14" s="80"/>
      <c r="B14" s="80"/>
      <c r="C14" s="66"/>
      <c r="D14" s="66"/>
      <c r="E14" s="66"/>
      <c r="F14" s="66"/>
      <c r="G14" s="66"/>
      <c r="H14" s="66"/>
    </row>
    <row r="15" ht="29" customHeight="1" spans="1:8">
      <c r="A15" s="80"/>
      <c r="B15" s="80"/>
      <c r="C15" s="66"/>
      <c r="D15" s="66"/>
      <c r="E15" s="66"/>
      <c r="F15" s="66"/>
      <c r="G15" s="66"/>
      <c r="H15" s="66"/>
    </row>
    <row r="16" ht="29" customHeight="1" spans="1:8">
      <c r="A16" s="80"/>
      <c r="B16" s="80"/>
      <c r="C16" s="66"/>
      <c r="D16" s="66"/>
      <c r="E16" s="66"/>
      <c r="F16" s="66"/>
      <c r="G16" s="66"/>
      <c r="H16" s="66"/>
    </row>
    <row r="17" ht="29" customHeight="1" spans="1:8">
      <c r="A17" s="80"/>
      <c r="B17" s="80"/>
      <c r="C17" s="66"/>
      <c r="D17" s="66"/>
      <c r="E17" s="66"/>
      <c r="F17" s="66"/>
      <c r="G17" s="66"/>
      <c r="H17" s="66"/>
    </row>
    <row r="18" ht="29" customHeight="1" spans="1:8">
      <c r="A18" s="80" t="s">
        <v>7</v>
      </c>
      <c r="B18" s="80"/>
      <c r="C18" s="80"/>
      <c r="D18" s="80"/>
      <c r="E18" s="80"/>
      <c r="F18" s="80"/>
      <c r="G18" s="80"/>
      <c r="H18" s="80"/>
    </row>
    <row r="19" ht="51" customHeight="1" spans="1:8">
      <c r="A19" s="30" t="s">
        <v>102</v>
      </c>
      <c r="B19" s="30"/>
      <c r="C19" s="30"/>
      <c r="D19" s="30"/>
      <c r="E19" s="30"/>
      <c r="F19" s="30"/>
      <c r="G19" s="30"/>
      <c r="H19" s="30"/>
    </row>
  </sheetData>
  <mergeCells count="48">
    <mergeCell ref="A1:G1"/>
    <mergeCell ref="A2:H2"/>
    <mergeCell ref="E3:G3"/>
    <mergeCell ref="D4:H4"/>
    <mergeCell ref="D5:E5"/>
    <mergeCell ref="G5:H5"/>
    <mergeCell ref="A6:B6"/>
    <mergeCell ref="D6:E6"/>
    <mergeCell ref="G6:H6"/>
    <mergeCell ref="A7:B7"/>
    <mergeCell ref="D7:E7"/>
    <mergeCell ref="G7:H7"/>
    <mergeCell ref="A8:B8"/>
    <mergeCell ref="D8:E8"/>
    <mergeCell ref="G8:H8"/>
    <mergeCell ref="A9:B9"/>
    <mergeCell ref="D9:E9"/>
    <mergeCell ref="G9:H9"/>
    <mergeCell ref="A10:B10"/>
    <mergeCell ref="D10:E10"/>
    <mergeCell ref="G10:H10"/>
    <mergeCell ref="A11:B11"/>
    <mergeCell ref="D11:E11"/>
    <mergeCell ref="G11:H11"/>
    <mergeCell ref="A12:B12"/>
    <mergeCell ref="D12:E12"/>
    <mergeCell ref="G12:H12"/>
    <mergeCell ref="A13:B13"/>
    <mergeCell ref="D13:E13"/>
    <mergeCell ref="G13:H13"/>
    <mergeCell ref="A14:B14"/>
    <mergeCell ref="D14:E14"/>
    <mergeCell ref="G14:H14"/>
    <mergeCell ref="A15:B15"/>
    <mergeCell ref="D15:E15"/>
    <mergeCell ref="G15:H15"/>
    <mergeCell ref="A16:B16"/>
    <mergeCell ref="D16:E16"/>
    <mergeCell ref="G16:H16"/>
    <mergeCell ref="A17:B17"/>
    <mergeCell ref="D17:E17"/>
    <mergeCell ref="G17:H17"/>
    <mergeCell ref="A18:C18"/>
    <mergeCell ref="D18:E18"/>
    <mergeCell ref="G18:H18"/>
    <mergeCell ref="A19:H19"/>
    <mergeCell ref="C4:C5"/>
    <mergeCell ref="A4:B5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GridLines="0" tabSelected="1" workbookViewId="0">
      <selection activeCell="E31" sqref="E31"/>
    </sheetView>
  </sheetViews>
  <sheetFormatPr defaultColWidth="19.875" defaultRowHeight="13.5" outlineLevelCol="4"/>
  <cols>
    <col min="1" max="1" width="32.125" style="2" customWidth="1"/>
    <col min="2" max="2" width="7.5" style="2" customWidth="1"/>
    <col min="3" max="3" width="11.75" style="58" customWidth="1"/>
    <col min="4" max="4" width="27.125" style="2" customWidth="1"/>
    <col min="5" max="5" width="10.5" style="58" customWidth="1"/>
    <col min="6" max="16384" width="19.875" style="2"/>
  </cols>
  <sheetData>
    <row r="1" s="1" customFormat="1" ht="23.25" customHeight="1" spans="1:5">
      <c r="A1" s="3" t="s">
        <v>103</v>
      </c>
      <c r="B1" s="3"/>
      <c r="C1" s="59"/>
      <c r="D1" s="3"/>
      <c r="E1" s="59"/>
    </row>
    <row r="2" s="11" customFormat="1" ht="30" customHeight="1" spans="1:5">
      <c r="A2" s="13" t="s">
        <v>104</v>
      </c>
      <c r="B2" s="13"/>
      <c r="C2" s="60"/>
      <c r="D2" s="13"/>
      <c r="E2" s="60"/>
    </row>
    <row r="3" spans="1:5">
      <c r="A3" s="61"/>
      <c r="B3" s="61"/>
      <c r="C3" s="62"/>
      <c r="D3" s="63"/>
      <c r="E3" s="64" t="s">
        <v>50</v>
      </c>
    </row>
    <row r="4" ht="18.95" customHeight="1" spans="1:5">
      <c r="A4" s="18" t="s">
        <v>105</v>
      </c>
      <c r="B4" s="18"/>
      <c r="C4" s="65"/>
      <c r="D4" s="18" t="s">
        <v>106</v>
      </c>
      <c r="E4" s="65"/>
    </row>
    <row r="5" ht="18.95" customHeight="1" spans="1:5">
      <c r="A5" s="18" t="s">
        <v>5</v>
      </c>
      <c r="B5" s="18" t="s">
        <v>6</v>
      </c>
      <c r="C5" s="65"/>
      <c r="D5" s="18" t="s">
        <v>5</v>
      </c>
      <c r="E5" s="65" t="s">
        <v>6</v>
      </c>
    </row>
    <row r="6" ht="18.95" customHeight="1" spans="1:5">
      <c r="A6" s="66" t="s">
        <v>11</v>
      </c>
      <c r="B6" s="67">
        <v>93.6</v>
      </c>
      <c r="C6" s="67"/>
      <c r="D6" s="66" t="s">
        <v>12</v>
      </c>
      <c r="E6" s="67"/>
    </row>
    <row r="7" ht="18.95" customHeight="1" spans="1:5">
      <c r="A7" s="66" t="s">
        <v>15</v>
      </c>
      <c r="B7" s="67"/>
      <c r="C7" s="67"/>
      <c r="D7" s="66" t="s">
        <v>14</v>
      </c>
      <c r="E7" s="67"/>
    </row>
    <row r="8" ht="18.95" customHeight="1" spans="1:5">
      <c r="A8" s="66" t="s">
        <v>17</v>
      </c>
      <c r="B8" s="67"/>
      <c r="C8" s="67"/>
      <c r="D8" s="66" t="s">
        <v>16</v>
      </c>
      <c r="E8" s="67"/>
    </row>
    <row r="9" ht="18.95" customHeight="1" spans="1:5">
      <c r="A9" s="66" t="s">
        <v>107</v>
      </c>
      <c r="B9" s="67"/>
      <c r="C9" s="67"/>
      <c r="D9" s="66" t="s">
        <v>18</v>
      </c>
      <c r="E9" s="67"/>
    </row>
    <row r="10" ht="18.95" customHeight="1" spans="1:5">
      <c r="A10" s="66" t="s">
        <v>108</v>
      </c>
      <c r="B10" s="67"/>
      <c r="C10" s="67"/>
      <c r="D10" s="66" t="s">
        <v>19</v>
      </c>
      <c r="E10" s="67"/>
    </row>
    <row r="11" ht="18.95" customHeight="1" spans="1:5">
      <c r="A11" s="66" t="s">
        <v>109</v>
      </c>
      <c r="B11" s="67"/>
      <c r="C11" s="67"/>
      <c r="D11" s="66" t="s">
        <v>20</v>
      </c>
      <c r="E11" s="67"/>
    </row>
    <row r="12" ht="18.95" customHeight="1" spans="1:5">
      <c r="A12" s="66" t="s">
        <v>95</v>
      </c>
      <c r="B12" s="67"/>
      <c r="C12" s="67"/>
      <c r="D12" s="66" t="s">
        <v>21</v>
      </c>
      <c r="E12" s="67"/>
    </row>
    <row r="13" ht="18.95" customHeight="1" spans="1:5">
      <c r="A13" s="66"/>
      <c r="B13" s="67"/>
      <c r="C13" s="67"/>
      <c r="D13" s="66" t="s">
        <v>22</v>
      </c>
      <c r="E13" s="67"/>
    </row>
    <row r="14" ht="18.95" customHeight="1" spans="1:5">
      <c r="A14" s="66"/>
      <c r="B14" s="67"/>
      <c r="C14" s="67"/>
      <c r="D14" s="66" t="s">
        <v>23</v>
      </c>
      <c r="E14" s="67">
        <v>2.5</v>
      </c>
    </row>
    <row r="15" ht="18.95" customHeight="1" spans="1:5">
      <c r="A15" s="66"/>
      <c r="B15" s="67"/>
      <c r="C15" s="67"/>
      <c r="D15" s="66" t="s">
        <v>24</v>
      </c>
      <c r="E15" s="67"/>
    </row>
    <row r="16" ht="18.95" customHeight="1" spans="1:5">
      <c r="A16" s="66"/>
      <c r="B16" s="67"/>
      <c r="C16" s="67"/>
      <c r="D16" s="66" t="s">
        <v>25</v>
      </c>
      <c r="E16" s="67"/>
    </row>
    <row r="17" ht="18.95" customHeight="1" spans="1:5">
      <c r="A17" s="66"/>
      <c r="B17" s="67"/>
      <c r="C17" s="67"/>
      <c r="D17" s="66" t="s">
        <v>26</v>
      </c>
      <c r="E17" s="67">
        <v>86.6</v>
      </c>
    </row>
    <row r="18" ht="18.95" customHeight="1" spans="1:5">
      <c r="A18" s="66"/>
      <c r="B18" s="67"/>
      <c r="C18" s="67"/>
      <c r="D18" s="66" t="s">
        <v>27</v>
      </c>
      <c r="E18" s="67"/>
    </row>
    <row r="19" ht="18.95" customHeight="1" spans="1:5">
      <c r="A19" s="66"/>
      <c r="B19" s="67"/>
      <c r="C19" s="67"/>
      <c r="D19" s="66" t="s">
        <v>28</v>
      </c>
      <c r="E19" s="67"/>
    </row>
    <row r="20" ht="18.95" customHeight="1" spans="1:5">
      <c r="A20" s="66"/>
      <c r="B20" s="67"/>
      <c r="C20" s="67"/>
      <c r="D20" s="66" t="s">
        <v>29</v>
      </c>
      <c r="E20" s="67"/>
    </row>
    <row r="21" ht="18.95" customHeight="1" spans="1:5">
      <c r="A21" s="66"/>
      <c r="B21" s="67"/>
      <c r="C21" s="67"/>
      <c r="D21" s="66" t="s">
        <v>30</v>
      </c>
      <c r="E21" s="67"/>
    </row>
    <row r="22" ht="18.95" customHeight="1" spans="1:5">
      <c r="A22" s="66"/>
      <c r="B22" s="67"/>
      <c r="C22" s="67"/>
      <c r="D22" s="66" t="s">
        <v>31</v>
      </c>
      <c r="E22" s="67"/>
    </row>
    <row r="23" ht="18.95" customHeight="1" spans="1:5">
      <c r="A23" s="66"/>
      <c r="B23" s="67"/>
      <c r="C23" s="67"/>
      <c r="D23" s="66" t="s">
        <v>32</v>
      </c>
      <c r="E23" s="67"/>
    </row>
    <row r="24" ht="18.95" customHeight="1" spans="1:5">
      <c r="A24" s="66" t="s">
        <v>95</v>
      </c>
      <c r="B24" s="67"/>
      <c r="C24" s="67"/>
      <c r="D24" s="66" t="s">
        <v>33</v>
      </c>
      <c r="E24" s="67">
        <v>4.5</v>
      </c>
    </row>
    <row r="25" ht="18.95" customHeight="1" spans="1:5">
      <c r="A25" s="66"/>
      <c r="B25" s="67"/>
      <c r="C25" s="67"/>
      <c r="D25" s="66" t="s">
        <v>34</v>
      </c>
      <c r="E25" s="67"/>
    </row>
    <row r="26" ht="18.95" customHeight="1" spans="1:5">
      <c r="A26" s="66"/>
      <c r="B26" s="67"/>
      <c r="C26" s="67"/>
      <c r="D26" s="68" t="s">
        <v>35</v>
      </c>
      <c r="E26" s="67"/>
    </row>
    <row r="27" ht="18.95" customHeight="1" spans="1:5">
      <c r="A27" s="66"/>
      <c r="B27" s="67"/>
      <c r="C27" s="67"/>
      <c r="D27" s="66" t="s">
        <v>36</v>
      </c>
      <c r="E27" s="67"/>
    </row>
    <row r="28" ht="18.95" customHeight="1" spans="1:5">
      <c r="A28" s="66" t="s">
        <v>109</v>
      </c>
      <c r="B28" s="67"/>
      <c r="C28" s="67"/>
      <c r="D28" s="66" t="s">
        <v>37</v>
      </c>
      <c r="E28" s="67"/>
    </row>
    <row r="29" ht="18.95" customHeight="1" spans="1:5">
      <c r="A29" s="69"/>
      <c r="B29" s="67"/>
      <c r="C29" s="67"/>
      <c r="D29" s="66" t="s">
        <v>38</v>
      </c>
      <c r="E29" s="67"/>
    </row>
    <row r="30" ht="18.95" customHeight="1" spans="1:5">
      <c r="A30" s="70"/>
      <c r="B30" s="71"/>
      <c r="C30" s="71"/>
      <c r="D30" s="70"/>
      <c r="E30" s="72"/>
    </row>
    <row r="31" ht="18.95" customHeight="1" spans="1:5">
      <c r="A31" s="70" t="s">
        <v>39</v>
      </c>
      <c r="B31" s="67">
        <v>93.6</v>
      </c>
      <c r="C31" s="67"/>
      <c r="D31" s="70" t="s">
        <v>40</v>
      </c>
      <c r="E31" s="73">
        <f>SUM(E6:E30)</f>
        <v>93.6</v>
      </c>
    </row>
    <row r="32" ht="18.95" customHeight="1" spans="1:5">
      <c r="A32" s="66" t="s">
        <v>41</v>
      </c>
      <c r="B32" s="67"/>
      <c r="C32" s="67"/>
      <c r="D32" s="66" t="s">
        <v>42</v>
      </c>
      <c r="E32" s="72"/>
    </row>
    <row r="33" ht="18.95" customHeight="1" spans="1:5">
      <c r="A33" s="66" t="s">
        <v>43</v>
      </c>
      <c r="B33" s="67"/>
      <c r="C33" s="67"/>
      <c r="D33" s="66" t="s">
        <v>43</v>
      </c>
      <c r="E33" s="72"/>
    </row>
    <row r="34" ht="18.95" customHeight="1" spans="1:5">
      <c r="A34" s="66" t="s">
        <v>44</v>
      </c>
      <c r="B34" s="67"/>
      <c r="C34" s="67"/>
      <c r="D34" s="66" t="s">
        <v>44</v>
      </c>
      <c r="E34" s="72"/>
    </row>
    <row r="35" ht="18.95" customHeight="1" spans="1:5">
      <c r="A35" s="66" t="s">
        <v>45</v>
      </c>
      <c r="B35" s="67"/>
      <c r="C35" s="67"/>
      <c r="D35" s="66" t="s">
        <v>45</v>
      </c>
      <c r="E35" s="72"/>
    </row>
    <row r="36" ht="18.95" customHeight="1" spans="1:5">
      <c r="A36" s="66" t="s">
        <v>110</v>
      </c>
      <c r="B36" s="67"/>
      <c r="C36" s="67"/>
      <c r="D36" s="66" t="s">
        <v>110</v>
      </c>
      <c r="E36" s="72"/>
    </row>
    <row r="37" ht="18.95" customHeight="1" spans="1:5">
      <c r="A37" s="66" t="s">
        <v>111</v>
      </c>
      <c r="B37" s="67"/>
      <c r="C37" s="67"/>
      <c r="D37" s="66" t="s">
        <v>111</v>
      </c>
      <c r="E37" s="72"/>
    </row>
    <row r="38" ht="18.95" customHeight="1" spans="1:5">
      <c r="A38" s="70" t="s">
        <v>46</v>
      </c>
      <c r="B38" s="67">
        <v>93.6</v>
      </c>
      <c r="C38" s="67"/>
      <c r="D38" s="70" t="s">
        <v>47</v>
      </c>
      <c r="E38" s="67">
        <v>93.6</v>
      </c>
    </row>
  </sheetData>
  <mergeCells count="39">
    <mergeCell ref="A1:E1"/>
    <mergeCell ref="A2:E2"/>
    <mergeCell ref="A3:B3"/>
    <mergeCell ref="A4:C4"/>
    <mergeCell ref="D4:E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14"/>
  <sheetViews>
    <sheetView showGridLines="0" workbookViewId="0">
      <selection activeCell="F11" sqref="F11"/>
    </sheetView>
  </sheetViews>
  <sheetFormatPr defaultColWidth="9" defaultRowHeight="13.5"/>
  <cols>
    <col min="1" max="1" width="15.375" style="49" customWidth="1"/>
    <col min="2" max="2" width="18" style="49" customWidth="1"/>
    <col min="3" max="3" width="16.5" style="49" customWidth="1"/>
    <col min="4" max="4" width="8.875" style="49" customWidth="1"/>
    <col min="5" max="8" width="15.875" style="49" customWidth="1"/>
    <col min="9" max="9" width="11.25" style="49" customWidth="1"/>
    <col min="10" max="16384" width="9" style="49"/>
  </cols>
  <sheetData>
    <row r="1" s="3" customFormat="1" spans="1:9">
      <c r="A1" s="3" t="s">
        <v>112</v>
      </c>
      <c r="H1" s="50"/>
      <c r="I1" s="50"/>
    </row>
    <row r="2" s="48" customFormat="1" ht="22.5" spans="1:9">
      <c r="A2" s="51" t="s">
        <v>113</v>
      </c>
      <c r="B2" s="51"/>
      <c r="C2" s="51"/>
      <c r="D2" s="51"/>
      <c r="E2" s="51"/>
      <c r="F2" s="51"/>
      <c r="G2" s="51"/>
      <c r="H2" s="51"/>
      <c r="I2" s="51"/>
    </row>
    <row r="3" ht="24.75" customHeight="1" spans="1:9">
      <c r="A3" s="32" t="s">
        <v>51</v>
      </c>
      <c r="B3" s="34"/>
      <c r="C3" s="18" t="s">
        <v>7</v>
      </c>
      <c r="D3" s="18" t="s">
        <v>41</v>
      </c>
      <c r="E3" s="18" t="s">
        <v>114</v>
      </c>
      <c r="F3" s="18" t="s">
        <v>115</v>
      </c>
      <c r="G3" s="18" t="s">
        <v>116</v>
      </c>
      <c r="H3" s="18" t="s">
        <v>117</v>
      </c>
      <c r="I3" s="18" t="s">
        <v>118</v>
      </c>
    </row>
    <row r="4" ht="24.75" customHeight="1" spans="1:9">
      <c r="A4" s="17" t="s">
        <v>52</v>
      </c>
      <c r="B4" s="17" t="s">
        <v>53</v>
      </c>
      <c r="C4" s="18"/>
      <c r="D4" s="18"/>
      <c r="E4" s="18"/>
      <c r="F4" s="18"/>
      <c r="G4" s="18"/>
      <c r="H4" s="18"/>
      <c r="I4" s="18"/>
    </row>
    <row r="5" ht="24" customHeight="1" spans="1:9">
      <c r="A5" s="38" t="s">
        <v>56</v>
      </c>
      <c r="B5" s="39" t="s">
        <v>57</v>
      </c>
      <c r="C5" s="52">
        <v>2.5</v>
      </c>
      <c r="D5" s="53"/>
      <c r="E5" s="52">
        <v>2.5</v>
      </c>
      <c r="F5" s="18"/>
      <c r="G5" s="18"/>
      <c r="H5" s="54"/>
      <c r="I5" s="54"/>
    </row>
    <row r="6" ht="24" customHeight="1" spans="1:9">
      <c r="A6" s="38" t="s">
        <v>58</v>
      </c>
      <c r="B6" s="39" t="s">
        <v>59</v>
      </c>
      <c r="C6" s="52">
        <v>2.5</v>
      </c>
      <c r="D6" s="53"/>
      <c r="E6" s="52">
        <v>2.5</v>
      </c>
      <c r="F6" s="54"/>
      <c r="G6" s="54"/>
      <c r="H6" s="54"/>
      <c r="I6" s="54"/>
    </row>
    <row r="7" ht="24" customHeight="1" spans="1:9">
      <c r="A7" s="38" t="s">
        <v>60</v>
      </c>
      <c r="B7" s="39" t="s">
        <v>61</v>
      </c>
      <c r="C7" s="52">
        <v>2.5</v>
      </c>
      <c r="D7" s="55"/>
      <c r="E7" s="52">
        <v>2.5</v>
      </c>
      <c r="F7" s="54"/>
      <c r="G7" s="54"/>
      <c r="H7" s="54"/>
      <c r="I7" s="54"/>
    </row>
    <row r="8" ht="24" customHeight="1" spans="1:9">
      <c r="A8" s="38" t="s">
        <v>62</v>
      </c>
      <c r="B8" s="42" t="s">
        <v>63</v>
      </c>
      <c r="C8" s="52">
        <v>86.6</v>
      </c>
      <c r="D8" s="53"/>
      <c r="E8" s="52">
        <v>86.6</v>
      </c>
      <c r="F8" s="54"/>
      <c r="G8" s="54"/>
      <c r="H8" s="54"/>
      <c r="I8" s="54"/>
    </row>
    <row r="9" ht="24" customHeight="1" spans="1:9">
      <c r="A9" s="38" t="s">
        <v>64</v>
      </c>
      <c r="B9" s="42" t="s">
        <v>65</v>
      </c>
      <c r="C9" s="52">
        <v>86.6</v>
      </c>
      <c r="D9" s="53"/>
      <c r="E9" s="52">
        <v>86.6</v>
      </c>
      <c r="F9" s="54"/>
      <c r="G9" s="54"/>
      <c r="H9" s="54"/>
      <c r="I9" s="54"/>
    </row>
    <row r="10" ht="24" customHeight="1" spans="1:9">
      <c r="A10" s="43" t="s">
        <v>119</v>
      </c>
      <c r="B10" s="39" t="s">
        <v>67</v>
      </c>
      <c r="C10" s="52">
        <v>86.6</v>
      </c>
      <c r="D10" s="53"/>
      <c r="E10" s="52">
        <v>86.6</v>
      </c>
      <c r="F10" s="54"/>
      <c r="G10" s="54"/>
      <c r="H10" s="54"/>
      <c r="I10" s="54"/>
    </row>
    <row r="11" ht="24" customHeight="1" spans="1:9">
      <c r="A11" s="38" t="s">
        <v>68</v>
      </c>
      <c r="B11" s="39" t="s">
        <v>69</v>
      </c>
      <c r="C11" s="52">
        <v>4.5</v>
      </c>
      <c r="D11" s="53"/>
      <c r="E11" s="52">
        <v>4.5</v>
      </c>
      <c r="F11" s="56"/>
      <c r="G11" s="56"/>
      <c r="H11" s="56"/>
      <c r="I11" s="56"/>
    </row>
    <row r="12" ht="24" customHeight="1" spans="1:9">
      <c r="A12" s="38" t="s">
        <v>70</v>
      </c>
      <c r="B12" s="39" t="s">
        <v>71</v>
      </c>
      <c r="C12" s="52">
        <v>4.5</v>
      </c>
      <c r="D12" s="53"/>
      <c r="E12" s="52">
        <v>4.5</v>
      </c>
      <c r="F12" s="56"/>
      <c r="G12" s="56"/>
      <c r="H12" s="56"/>
      <c r="I12" s="56"/>
    </row>
    <row r="13" ht="24" customHeight="1" spans="1:9">
      <c r="A13" s="38" t="s">
        <v>72</v>
      </c>
      <c r="B13" s="39" t="s">
        <v>73</v>
      </c>
      <c r="C13" s="52">
        <v>4.5</v>
      </c>
      <c r="D13" s="53"/>
      <c r="E13" s="52">
        <v>4.5</v>
      </c>
      <c r="F13" s="56"/>
      <c r="G13" s="56"/>
      <c r="H13" s="56"/>
      <c r="I13" s="56"/>
    </row>
    <row r="14" ht="24" customHeight="1" spans="1:9">
      <c r="A14" s="46" t="s">
        <v>7</v>
      </c>
      <c r="B14" s="47"/>
      <c r="C14" s="57">
        <f>C11+C8+C5</f>
        <v>93.6</v>
      </c>
      <c r="D14" s="57"/>
      <c r="E14" s="57">
        <f>E11+E8+E5</f>
        <v>93.6</v>
      </c>
      <c r="F14" s="56"/>
      <c r="G14" s="56"/>
      <c r="H14" s="56"/>
      <c r="I14" s="56"/>
    </row>
  </sheetData>
  <mergeCells count="11">
    <mergeCell ref="A1:G1"/>
    <mergeCell ref="A2:I2"/>
    <mergeCell ref="A3:B3"/>
    <mergeCell ref="A14:B14"/>
    <mergeCell ref="C3:C4"/>
    <mergeCell ref="D3:D4"/>
    <mergeCell ref="E3:E4"/>
    <mergeCell ref="F3:F4"/>
    <mergeCell ref="G3:G4"/>
    <mergeCell ref="H3:H4"/>
    <mergeCell ref="I3:I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15"/>
  <sheetViews>
    <sheetView showGridLines="0" topLeftCell="A4" workbookViewId="0">
      <selection activeCell="F13" sqref="F13"/>
    </sheetView>
  </sheetViews>
  <sheetFormatPr defaultColWidth="9" defaultRowHeight="13.5" outlineLevelCol="5"/>
  <cols>
    <col min="1" max="1" width="12.75" style="2" customWidth="1"/>
    <col min="2" max="2" width="7.5" style="2" customWidth="1"/>
    <col min="3" max="3" width="21.75" style="2" customWidth="1"/>
    <col min="4" max="4" width="13.75" style="2" customWidth="1"/>
    <col min="5" max="5" width="12.25" style="2" customWidth="1"/>
    <col min="6" max="6" width="14.125" style="2" customWidth="1"/>
    <col min="7" max="16384" width="9" style="2"/>
  </cols>
  <sheetData>
    <row r="1" s="1" customFormat="1" spans="1:6">
      <c r="A1" s="3" t="s">
        <v>120</v>
      </c>
      <c r="B1" s="3"/>
      <c r="C1" s="3"/>
      <c r="D1" s="3"/>
      <c r="E1" s="3"/>
      <c r="F1" s="3"/>
    </row>
    <row r="2" ht="20.25" spans="1:6">
      <c r="A2" s="29" t="s">
        <v>121</v>
      </c>
      <c r="B2" s="29"/>
      <c r="C2" s="29"/>
      <c r="D2" s="29"/>
      <c r="E2" s="29"/>
      <c r="F2" s="29"/>
    </row>
    <row r="3" ht="17" customHeight="1" spans="1:6">
      <c r="A3" s="30"/>
      <c r="B3" s="30"/>
      <c r="C3" s="30"/>
      <c r="D3" s="30"/>
      <c r="E3" s="30"/>
      <c r="F3" s="31" t="s">
        <v>50</v>
      </c>
    </row>
    <row r="4" ht="34.5" customHeight="1" spans="1:6">
      <c r="A4" s="32" t="s">
        <v>51</v>
      </c>
      <c r="B4" s="33"/>
      <c r="C4" s="34"/>
      <c r="D4" s="18" t="s">
        <v>7</v>
      </c>
      <c r="E4" s="18" t="s">
        <v>54</v>
      </c>
      <c r="F4" s="18" t="s">
        <v>55</v>
      </c>
    </row>
    <row r="5" ht="21" customHeight="1" spans="1:6">
      <c r="A5" s="17" t="s">
        <v>52</v>
      </c>
      <c r="B5" s="35" t="s">
        <v>53</v>
      </c>
      <c r="C5" s="36"/>
      <c r="D5" s="37"/>
      <c r="E5" s="37"/>
      <c r="F5" s="37"/>
    </row>
    <row r="6" s="12" customFormat="1" ht="24.95" customHeight="1" spans="1:6">
      <c r="A6" s="38" t="s">
        <v>56</v>
      </c>
      <c r="B6" s="38"/>
      <c r="C6" s="39" t="s">
        <v>57</v>
      </c>
      <c r="D6" s="40">
        <f t="shared" ref="D6:D15" si="0">E6+F6</f>
        <v>2.5</v>
      </c>
      <c r="E6" s="40">
        <v>2.5</v>
      </c>
      <c r="F6" s="41"/>
    </row>
    <row r="7" s="12" customFormat="1" ht="24.95" customHeight="1" spans="1:6">
      <c r="A7" s="38" t="s">
        <v>58</v>
      </c>
      <c r="B7" s="38"/>
      <c r="C7" s="39" t="s">
        <v>59</v>
      </c>
      <c r="D7" s="40">
        <f t="shared" si="0"/>
        <v>2.5</v>
      </c>
      <c r="E7" s="40">
        <v>2.5</v>
      </c>
      <c r="F7" s="40"/>
    </row>
    <row r="8" s="12" customFormat="1" ht="24.95" customHeight="1" spans="1:6">
      <c r="A8" s="38" t="s">
        <v>60</v>
      </c>
      <c r="B8" s="38"/>
      <c r="C8" s="39" t="s">
        <v>61</v>
      </c>
      <c r="D8" s="40">
        <f t="shared" si="0"/>
        <v>2.5</v>
      </c>
      <c r="E8" s="40">
        <v>2.5</v>
      </c>
      <c r="F8" s="40"/>
    </row>
    <row r="9" s="12" customFormat="1" ht="24.95" customHeight="1" spans="1:6">
      <c r="A9" s="38" t="s">
        <v>62</v>
      </c>
      <c r="B9" s="38"/>
      <c r="C9" s="42" t="s">
        <v>63</v>
      </c>
      <c r="D9" s="40">
        <f t="shared" si="0"/>
        <v>86.6</v>
      </c>
      <c r="E9" s="40">
        <v>51.6</v>
      </c>
      <c r="F9" s="40">
        <v>35</v>
      </c>
    </row>
    <row r="10" s="12" customFormat="1" ht="24.95" customHeight="1" spans="1:6">
      <c r="A10" s="38" t="s">
        <v>64</v>
      </c>
      <c r="B10" s="38"/>
      <c r="C10" s="42" t="s">
        <v>65</v>
      </c>
      <c r="D10" s="40">
        <f t="shared" si="0"/>
        <v>86.6</v>
      </c>
      <c r="E10" s="40">
        <v>51.6</v>
      </c>
      <c r="F10" s="40">
        <v>35</v>
      </c>
    </row>
    <row r="11" s="12" customFormat="1" ht="24.95" customHeight="1" spans="1:6">
      <c r="A11" s="43" t="s">
        <v>119</v>
      </c>
      <c r="B11" s="43"/>
      <c r="C11" s="39" t="s">
        <v>67</v>
      </c>
      <c r="D11" s="40">
        <f t="shared" si="0"/>
        <v>86.6</v>
      </c>
      <c r="E11" s="40">
        <v>51.6</v>
      </c>
      <c r="F11" s="44">
        <v>35</v>
      </c>
    </row>
    <row r="12" s="12" customFormat="1" ht="24.95" customHeight="1" spans="1:6">
      <c r="A12" s="38" t="s">
        <v>68</v>
      </c>
      <c r="B12" s="38"/>
      <c r="C12" s="39" t="s">
        <v>69</v>
      </c>
      <c r="D12" s="40">
        <f t="shared" si="0"/>
        <v>4.5</v>
      </c>
      <c r="E12" s="40">
        <v>4.5</v>
      </c>
      <c r="F12" s="45"/>
    </row>
    <row r="13" s="12" customFormat="1" ht="24.95" customHeight="1" spans="1:6">
      <c r="A13" s="38" t="s">
        <v>70</v>
      </c>
      <c r="B13" s="38"/>
      <c r="C13" s="39" t="s">
        <v>71</v>
      </c>
      <c r="D13" s="40">
        <f t="shared" si="0"/>
        <v>4.5</v>
      </c>
      <c r="E13" s="40">
        <v>4.5</v>
      </c>
      <c r="F13" s="45"/>
    </row>
    <row r="14" s="12" customFormat="1" ht="24.95" customHeight="1" spans="1:6">
      <c r="A14" s="38" t="s">
        <v>72</v>
      </c>
      <c r="B14" s="38"/>
      <c r="C14" s="39" t="s">
        <v>73</v>
      </c>
      <c r="D14" s="40">
        <f t="shared" si="0"/>
        <v>4.5</v>
      </c>
      <c r="E14" s="40">
        <v>4.5</v>
      </c>
      <c r="F14" s="45"/>
    </row>
    <row r="15" s="12" customFormat="1" ht="24.95" customHeight="1" spans="1:6">
      <c r="A15" s="46" t="s">
        <v>7</v>
      </c>
      <c r="B15" s="47"/>
      <c r="C15" s="47"/>
      <c r="D15" s="40">
        <f t="shared" si="0"/>
        <v>93.6</v>
      </c>
      <c r="E15" s="40">
        <f>E6+E9+E12</f>
        <v>58.6</v>
      </c>
      <c r="F15" s="40">
        <v>35</v>
      </c>
    </row>
  </sheetData>
  <mergeCells count="9">
    <mergeCell ref="A1:F1"/>
    <mergeCell ref="A2:F2"/>
    <mergeCell ref="A3:B3"/>
    <mergeCell ref="A4:C4"/>
    <mergeCell ref="B5:C5"/>
    <mergeCell ref="A15:B15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16"/>
  <sheetViews>
    <sheetView showGridLines="0" workbookViewId="0">
      <selection activeCell="F12" sqref="F12"/>
    </sheetView>
  </sheetViews>
  <sheetFormatPr defaultColWidth="9" defaultRowHeight="13.5" outlineLevelCol="5"/>
  <cols>
    <col min="1" max="1" width="22.625" style="2" customWidth="1"/>
    <col min="2" max="2" width="9.5" style="2" customWidth="1"/>
    <col min="3" max="6" width="12" style="2" customWidth="1"/>
    <col min="7" max="16384" width="9" style="2"/>
  </cols>
  <sheetData>
    <row r="1" s="1" customFormat="1" spans="1:6">
      <c r="A1" s="3" t="s">
        <v>122</v>
      </c>
      <c r="B1" s="3"/>
      <c r="C1" s="3"/>
      <c r="D1" s="3"/>
      <c r="E1" s="3"/>
      <c r="F1" s="3"/>
    </row>
    <row r="2" s="11" customFormat="1" ht="22.5" spans="1:6">
      <c r="A2" s="13" t="s">
        <v>123</v>
      </c>
      <c r="B2" s="13"/>
      <c r="C2" s="13"/>
      <c r="D2" s="13"/>
      <c r="E2" s="13"/>
      <c r="F2" s="13"/>
    </row>
    <row r="3" ht="22.5" spans="1:6">
      <c r="A3" s="14"/>
      <c r="B3" s="15"/>
      <c r="C3" s="15"/>
      <c r="D3" s="15"/>
      <c r="E3" s="16"/>
      <c r="F3" s="16" t="s">
        <v>50</v>
      </c>
    </row>
    <row r="4" ht="35.25" customHeight="1" spans="1:6">
      <c r="A4" s="17" t="s">
        <v>124</v>
      </c>
      <c r="B4" s="18" t="s">
        <v>7</v>
      </c>
      <c r="C4" s="18" t="s">
        <v>125</v>
      </c>
      <c r="D4" s="18" t="s">
        <v>126</v>
      </c>
      <c r="E4" s="18" t="s">
        <v>117</v>
      </c>
      <c r="F4" s="18" t="s">
        <v>118</v>
      </c>
    </row>
    <row r="5" ht="17" customHeight="1" spans="1:6">
      <c r="A5" s="19"/>
      <c r="B5" s="18"/>
      <c r="C5" s="18"/>
      <c r="D5" s="18"/>
      <c r="E5" s="18"/>
      <c r="F5" s="18"/>
    </row>
    <row r="6" s="12" customFormat="1" ht="24" customHeight="1" spans="1:6">
      <c r="A6" s="20" t="s">
        <v>127</v>
      </c>
      <c r="B6" s="21">
        <v>1.6</v>
      </c>
      <c r="C6" s="21">
        <v>1.6</v>
      </c>
      <c r="D6" s="22"/>
      <c r="E6" s="23"/>
      <c r="F6" s="24"/>
    </row>
    <row r="7" s="12" customFormat="1" ht="24" customHeight="1" spans="1:6">
      <c r="A7" s="20" t="s">
        <v>128</v>
      </c>
      <c r="B7" s="21">
        <v>1.6</v>
      </c>
      <c r="C7" s="21">
        <v>1.6</v>
      </c>
      <c r="D7" s="25"/>
      <c r="E7" s="25"/>
      <c r="F7" s="25"/>
    </row>
    <row r="8" s="12" customFormat="1" ht="24" customHeight="1" spans="1:6">
      <c r="A8" s="20" t="s">
        <v>129</v>
      </c>
      <c r="B8" s="21">
        <v>10</v>
      </c>
      <c r="C8" s="21">
        <v>10</v>
      </c>
      <c r="D8" s="25"/>
      <c r="E8" s="25"/>
      <c r="F8" s="25"/>
    </row>
    <row r="9" ht="24" customHeight="1" spans="1:6">
      <c r="A9" s="26" t="s">
        <v>7</v>
      </c>
      <c r="B9" s="27">
        <f>SUM(B6:B8)</f>
        <v>13.2</v>
      </c>
      <c r="C9" s="27">
        <f>SUM(C6:C8)</f>
        <v>13.2</v>
      </c>
      <c r="D9" s="28"/>
      <c r="E9" s="28"/>
      <c r="F9" s="28"/>
    </row>
    <row r="12" ht="18.75" customHeight="1"/>
    <row r="13" ht="18.75" customHeight="1"/>
    <row r="14" ht="18.75" customHeight="1"/>
    <row r="15" ht="18.75" customHeight="1"/>
    <row r="16" ht="18.75" customHeight="1"/>
  </sheetData>
  <mergeCells count="8">
    <mergeCell ref="A1:F1"/>
    <mergeCell ref="A2:F2"/>
    <mergeCell ref="A4:A5"/>
    <mergeCell ref="B4:B5"/>
    <mergeCell ref="C4:C5"/>
    <mergeCell ref="D4:D5"/>
    <mergeCell ref="E4:E5"/>
    <mergeCell ref="F4:F5"/>
  </mergeCells>
  <pageMargins left="0.708661417322835" right="0.5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2020年财政拨款收支预算总表18</vt:lpstr>
      <vt:lpstr>2020年一般公共预算支出预算表19</vt:lpstr>
      <vt:lpstr>2020年一般公共预算基本支出预算表20</vt:lpstr>
      <vt:lpstr>2020年政府性基金预算支出表21</vt:lpstr>
      <vt:lpstr>2020年国有资本经营预算支出表22</vt:lpstr>
      <vt:lpstr>2020年部门收支预算总表23</vt:lpstr>
      <vt:lpstr>2020年部门收入预算总表24</vt:lpstr>
      <vt:lpstr>2020年部门支出预算总表25</vt:lpstr>
      <vt:lpstr>2020年部门政府采购支出表26</vt:lpstr>
      <vt:lpstr>2020年“三公”经费财政拨款支出预算情况28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2019-03-12T07:33:00Z</dcterms:created>
  <cp:lastPrinted>2019-03-13T01:20:00Z</cp:lastPrinted>
  <dcterms:modified xsi:type="dcterms:W3CDTF">2020-02-09T14:32:19Z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