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32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<sst xmlns="http://schemas.openxmlformats.org/spreadsheetml/2006/main" count="35" uniqueCount="35">
  <si>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2026年7月寿县孤儿基本保障资金发放统计表</t>
  </si>
  <si>
    <t>寿县民政局</t>
  </si>
  <si>
    <t>乡镇</t>
  </si>
  <si>
    <t>6月享受人数</t>
  </si>
  <si>
    <t>7月新增</t>
  </si>
  <si>
    <t>7月取消</t>
  </si>
  <si>
    <t>7月享受人数</t>
  </si>
  <si>
    <t>标准</t>
  </si>
  <si>
    <t>金额（元）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</si>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</sst>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31" fontId="3" fillId="0" borderId="0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9"/>
  <sheetViews>
    <sheetView tabSelected="1" topLeftCell="A3" workbookViewId="0">
      <selection activeCell="J28" sqref="J28"/>
    </sheetView>
  </sheetViews>
  <sheetFormatPr defaultColWidth="9" defaultRowHeight="14.4" outlineLevelCol="7"/>
  <cols>
    <col min="1" max="1" width="11.5" customWidth="1"/>
    <col min="2" max="2" width="12.75" customWidth="1"/>
    <col min="3" max="4" width="8.5" customWidth="1"/>
    <col min="5" max="5" width="12.75" customWidth="1"/>
    <col min="6" max="6" width="5.87962962962963" customWidth="1"/>
    <col min="7" max="7" width="11.5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2"/>
    </row>
    <row r="2" ht="15.6" spans="1:8">
      <c r="A2" s="3" t="s">
        <v>1</v>
      </c>
      <c r="B2" s="3"/>
      <c r="C2" s="3"/>
      <c r="D2" s="3"/>
      <c r="E2" s="4"/>
      <c r="F2" s="4"/>
      <c r="G2" s="5"/>
    </row>
    <row r="3" ht="15.6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5.6" spans="1:8">
      <c r="A4" s="6" t="s">
        <v>9</v>
      </c>
      <c r="B4" s="6">
        <v>23</v>
      </c>
      <c r="C4" s="7">
        <v>1</v>
      </c>
      <c r="D4" s="7"/>
      <c r="E4" s="6">
        <f t="shared" ref="E4:E28" si="0">B4+C4-D4</f>
        <v>24</v>
      </c>
      <c r="F4" s="6">
        <v>1300</v>
      </c>
      <c r="G4" s="6">
        <f t="shared" ref="G4:G25" si="1">E4*1300</f>
        <v>31200</v>
      </c>
    </row>
    <row r="5" ht="15.6" spans="1:8">
      <c r="A5" s="6" t="s">
        <v>10</v>
      </c>
      <c r="B5" s="6">
        <v>37</v>
      </c>
      <c r="C5" s="7"/>
      <c r="D5" s="7">
        <v>3</v>
      </c>
      <c r="E5" s="6">
        <f t="shared" si="0"/>
        <v>34</v>
      </c>
      <c r="F5" s="6">
        <v>1300</v>
      </c>
      <c r="G5" s="6">
        <f t="shared" si="1"/>
        <v>44200</v>
      </c>
    </row>
    <row r="6" ht="15.6" spans="1:8">
      <c r="A6" s="6" t="s">
        <v>11</v>
      </c>
      <c r="B6" s="6">
        <v>3</v>
      </c>
      <c r="C6" s="7"/>
      <c r="D6" s="7"/>
      <c r="E6" s="6">
        <f t="shared" si="0"/>
        <v>3</v>
      </c>
      <c r="F6" s="6">
        <v>1300</v>
      </c>
      <c r="G6" s="6">
        <f t="shared" si="1"/>
        <v>3900</v>
      </c>
    </row>
    <row r="7" ht="15.6" spans="1:8">
      <c r="A7" s="6" t="s">
        <v>12</v>
      </c>
      <c r="B7" s="6">
        <v>24</v>
      </c>
      <c r="C7" s="7"/>
      <c r="D7" s="7"/>
      <c r="E7" s="6">
        <f t="shared" si="0"/>
        <v>24</v>
      </c>
      <c r="F7" s="6">
        <v>1300</v>
      </c>
      <c r="G7" s="6">
        <f t="shared" si="1"/>
        <v>31200</v>
      </c>
    </row>
    <row r="8" ht="15.6" spans="1:8">
      <c r="A8" s="6" t="s">
        <v>13</v>
      </c>
      <c r="B8" s="6">
        <v>38</v>
      </c>
      <c r="C8" s="7"/>
      <c r="D8" s="7">
        <v>1</v>
      </c>
      <c r="E8" s="6">
        <f t="shared" si="0"/>
        <v>37</v>
      </c>
      <c r="F8" s="6">
        <v>1300</v>
      </c>
      <c r="G8" s="6">
        <f t="shared" si="1"/>
        <v>48100</v>
      </c>
    </row>
    <row r="9" ht="15.6" spans="1:8">
      <c r="A9" s="6" t="s">
        <v>14</v>
      </c>
      <c r="B9" s="6">
        <v>25</v>
      </c>
      <c r="C9" s="7"/>
      <c r="D9" s="7">
        <v>2</v>
      </c>
      <c r="E9" s="6">
        <f t="shared" si="0"/>
        <v>23</v>
      </c>
      <c r="F9" s="6">
        <v>1300</v>
      </c>
      <c r="G9" s="6">
        <f t="shared" si="1"/>
        <v>29900</v>
      </c>
    </row>
    <row r="10" ht="15.6" spans="1:8">
      <c r="A10" s="6" t="s">
        <v>15</v>
      </c>
      <c r="B10" s="6">
        <v>29</v>
      </c>
      <c r="C10" s="7"/>
      <c r="D10" s="7">
        <v>2</v>
      </c>
      <c r="E10" s="6">
        <f t="shared" si="0"/>
        <v>27</v>
      </c>
      <c r="F10" s="6">
        <v>1300</v>
      </c>
      <c r="G10" s="6">
        <f t="shared" si="1"/>
        <v>35100</v>
      </c>
    </row>
    <row r="11" ht="15.6" spans="1:8">
      <c r="A11" s="6" t="s">
        <v>16</v>
      </c>
      <c r="B11" s="6">
        <v>22</v>
      </c>
      <c r="C11" s="7">
        <v>2</v>
      </c>
      <c r="D11" s="7"/>
      <c r="E11" s="6">
        <f t="shared" si="0"/>
        <v>24</v>
      </c>
      <c r="F11" s="6">
        <v>1300</v>
      </c>
      <c r="G11" s="6">
        <f t="shared" si="1"/>
        <v>31200</v>
      </c>
    </row>
    <row r="12" ht="15.6" spans="1:8">
      <c r="A12" s="6" t="s">
        <v>17</v>
      </c>
      <c r="B12" s="6">
        <v>31</v>
      </c>
      <c r="C12" s="7"/>
      <c r="D12" s="7">
        <v>1</v>
      </c>
      <c r="E12" s="6">
        <f t="shared" si="0"/>
        <v>30</v>
      </c>
      <c r="F12" s="6">
        <v>1300</v>
      </c>
      <c r="G12" s="6">
        <f t="shared" si="1"/>
        <v>39000</v>
      </c>
    </row>
    <row r="13" ht="15.6" spans="1:8">
      <c r="A13" s="6" t="s">
        <v>18</v>
      </c>
      <c r="B13" s="6">
        <v>17</v>
      </c>
      <c r="C13" s="7"/>
      <c r="D13" s="7"/>
      <c r="E13" s="6">
        <f t="shared" si="0"/>
        <v>17</v>
      </c>
      <c r="F13" s="6">
        <v>1300</v>
      </c>
      <c r="G13" s="6">
        <f t="shared" si="1"/>
        <v>22100</v>
      </c>
    </row>
    <row r="14" ht="15.6" spans="1:8">
      <c r="A14" s="6" t="s">
        <v>19</v>
      </c>
      <c r="B14" s="6">
        <v>20</v>
      </c>
      <c r="C14" s="7">
        <v>1</v>
      </c>
      <c r="D14" s="7"/>
      <c r="E14" s="6">
        <f t="shared" si="0"/>
        <v>21</v>
      </c>
      <c r="F14" s="6">
        <v>1300</v>
      </c>
      <c r="G14" s="6">
        <f t="shared" si="1"/>
        <v>27300</v>
      </c>
    </row>
    <row r="15" ht="15.6" spans="1:8">
      <c r="A15" s="6" t="s">
        <v>20</v>
      </c>
      <c r="B15" s="6">
        <v>51</v>
      </c>
      <c r="C15" s="7">
        <v>1</v>
      </c>
      <c r="D15" s="7">
        <v>3</v>
      </c>
      <c r="E15" s="6">
        <f t="shared" si="0"/>
        <v>49</v>
      </c>
      <c r="F15" s="6">
        <v>1300</v>
      </c>
      <c r="G15" s="6">
        <f t="shared" si="1"/>
        <v>63700</v>
      </c>
    </row>
    <row r="16" ht="15.6" spans="1:8">
      <c r="A16" s="6" t="s">
        <v>21</v>
      </c>
      <c r="B16" s="6">
        <v>17</v>
      </c>
      <c r="C16" s="7">
        <v>1</v>
      </c>
      <c r="D16" s="7"/>
      <c r="E16" s="6">
        <f t="shared" si="0"/>
        <v>18</v>
      </c>
      <c r="F16" s="6">
        <v>1300</v>
      </c>
      <c r="G16" s="6">
        <f t="shared" si="1"/>
        <v>23400</v>
      </c>
    </row>
    <row r="17" ht="15.6" spans="1:7">
      <c r="A17" s="6" t="s">
        <v>22</v>
      </c>
      <c r="B17" s="6">
        <v>20</v>
      </c>
      <c r="C17" s="7"/>
      <c r="D17" s="7">
        <v>1</v>
      </c>
      <c r="E17" s="6">
        <f t="shared" si="0"/>
        <v>19</v>
      </c>
      <c r="F17" s="6">
        <v>1300</v>
      </c>
      <c r="G17" s="6">
        <f t="shared" si="1"/>
        <v>24700</v>
      </c>
    </row>
    <row r="18" ht="15.6" spans="1:7">
      <c r="A18" s="6" t="s">
        <v>23</v>
      </c>
      <c r="B18" s="6">
        <v>10</v>
      </c>
      <c r="C18" s="7"/>
      <c r="D18" s="7"/>
      <c r="E18" s="6">
        <f t="shared" si="0"/>
        <v>10</v>
      </c>
      <c r="F18" s="6">
        <v>1300</v>
      </c>
      <c r="G18" s="6">
        <f t="shared" si="1"/>
        <v>13000</v>
      </c>
    </row>
    <row r="19" ht="15.6" spans="1:7">
      <c r="A19" s="6" t="s">
        <v>24</v>
      </c>
      <c r="B19" s="6">
        <v>14</v>
      </c>
      <c r="C19" s="7"/>
      <c r="D19" s="7"/>
      <c r="E19" s="6">
        <f t="shared" si="0"/>
        <v>14</v>
      </c>
      <c r="F19" s="6">
        <v>1300</v>
      </c>
      <c r="G19" s="6">
        <f t="shared" si="1"/>
        <v>18200</v>
      </c>
    </row>
    <row r="20" ht="15.6" spans="1:7">
      <c r="A20" s="6" t="s">
        <v>25</v>
      </c>
      <c r="B20" s="6">
        <v>27</v>
      </c>
      <c r="C20" s="7">
        <v>1</v>
      </c>
      <c r="D20" s="7">
        <v>1</v>
      </c>
      <c r="E20" s="6">
        <f t="shared" si="0"/>
        <v>27</v>
      </c>
      <c r="F20" s="6">
        <v>1300</v>
      </c>
      <c r="G20" s="6">
        <f t="shared" si="1"/>
        <v>35100</v>
      </c>
    </row>
    <row r="21" ht="15.6" spans="1:7">
      <c r="A21" s="6" t="s">
        <v>26</v>
      </c>
      <c r="B21" s="6">
        <v>34</v>
      </c>
      <c r="C21" s="7"/>
      <c r="D21" s="7">
        <v>1</v>
      </c>
      <c r="E21" s="6">
        <f t="shared" si="0"/>
        <v>33</v>
      </c>
      <c r="F21" s="6">
        <v>1300</v>
      </c>
      <c r="G21" s="6">
        <f t="shared" si="1"/>
        <v>42900</v>
      </c>
    </row>
    <row r="22" ht="15.6" spans="1:7">
      <c r="A22" s="6" t="s">
        <v>27</v>
      </c>
      <c r="B22" s="6">
        <v>43</v>
      </c>
      <c r="C22" s="7"/>
      <c r="D22" s="7">
        <v>3</v>
      </c>
      <c r="E22" s="6">
        <f t="shared" si="0"/>
        <v>40</v>
      </c>
      <c r="F22" s="6">
        <v>1300</v>
      </c>
      <c r="G22" s="6">
        <f t="shared" si="1"/>
        <v>52000</v>
      </c>
    </row>
    <row r="23" ht="15.6" spans="1:7">
      <c r="A23" s="6" t="s">
        <v>28</v>
      </c>
      <c r="B23" s="6">
        <v>12</v>
      </c>
      <c r="C23" s="7"/>
      <c r="D23" s="7"/>
      <c r="E23" s="6">
        <f t="shared" si="0"/>
        <v>12</v>
      </c>
      <c r="F23" s="6">
        <v>1300</v>
      </c>
      <c r="G23" s="6">
        <f t="shared" si="1"/>
        <v>15600</v>
      </c>
    </row>
    <row r="24" ht="15.6" spans="1:7">
      <c r="A24" s="6" t="s">
        <v>29</v>
      </c>
      <c r="B24" s="6">
        <v>28</v>
      </c>
      <c r="C24" s="7"/>
      <c r="D24" s="7">
        <v>2</v>
      </c>
      <c r="E24" s="6">
        <f t="shared" si="0"/>
        <v>26</v>
      </c>
      <c r="F24" s="6">
        <v>1300</v>
      </c>
      <c r="G24" s="6">
        <f t="shared" si="1"/>
        <v>33800</v>
      </c>
    </row>
    <row r="25" ht="15.6" spans="1:7">
      <c r="A25" s="6" t="s">
        <v>30</v>
      </c>
      <c r="B25" s="6">
        <v>33</v>
      </c>
      <c r="C25" s="7"/>
      <c r="D25" s="7">
        <v>1</v>
      </c>
      <c r="E25" s="6">
        <f t="shared" si="0"/>
        <v>32</v>
      </c>
      <c r="F25" s="6">
        <v>1300</v>
      </c>
      <c r="G25" s="6">
        <f t="shared" si="1"/>
        <v>41600</v>
      </c>
    </row>
    <row r="26" ht="15.6" spans="1:7">
      <c r="A26" s="6" t="s">
        <v>31</v>
      </c>
      <c r="B26" s="6">
        <v>37</v>
      </c>
      <c r="C26" s="7"/>
      <c r="D26" s="7">
        <v>4</v>
      </c>
      <c r="E26" s="6">
        <f t="shared" si="0"/>
        <v>33</v>
      </c>
      <c r="F26" s="6">
        <v>1300</v>
      </c>
      <c r="G26" s="6">
        <f>(E26-1)*1300+637</f>
        <v>42237</v>
      </c>
    </row>
    <row r="27" ht="15.6" spans="1:7">
      <c r="A27" s="6" t="s">
        <v>32</v>
      </c>
      <c r="B27" s="6">
        <v>23</v>
      </c>
      <c r="C27" s="7"/>
      <c r="D27" s="7"/>
      <c r="E27" s="6">
        <f t="shared" si="0"/>
        <v>23</v>
      </c>
      <c r="F27" s="6">
        <v>1300</v>
      </c>
      <c r="G27" s="6">
        <f>E27*1300</f>
        <v>29900</v>
      </c>
    </row>
    <row r="28" ht="15.6" spans="1:7">
      <c r="A28" s="6" t="s">
        <v>33</v>
      </c>
      <c r="B28" s="6">
        <v>53</v>
      </c>
      <c r="C28" s="7"/>
      <c r="D28" s="7">
        <v>2</v>
      </c>
      <c r="E28" s="6">
        <f t="shared" si="0"/>
        <v>51</v>
      </c>
      <c r="F28" s="6">
        <v>1300</v>
      </c>
      <c r="G28" s="6">
        <f>E28*1300</f>
        <v>66300</v>
      </c>
    </row>
    <row r="29" ht="15.6" spans="1:7">
      <c r="A29" s="6" t="s">
        <v>34</v>
      </c>
      <c r="B29" s="6">
        <v>671</v>
      </c>
      <c r="C29" s="6"/>
      <c r="D29" s="6"/>
      <c r="E29" s="6">
        <f>SUM(E4:E28)</f>
        <v>651</v>
      </c>
      <c r="F29" s="6"/>
      <c r="G29" s="8">
        <f>SUM(G4:G28)</f>
        <v>845637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(^_^)^ω^(^_^)</cp:lastModifiedBy>
  <dcterms:created xsi:type="dcterms:W3CDTF">2023-05-14T11:15:00Z</dcterms:created>
  <dcterms:modified xsi:type="dcterms:W3CDTF">2026-08-05T08:22:41Z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C1A9389DC6DA48DDBAF7436BD10BACB5_12</vt:lpwstr>
  </property>
  <property fmtid="{D5CDD505-2E9C-101B-9397-08002B2CF9AE}" pid="4" name="CalculationRule">
    <vt:i4>0</vt:i4>
  </property>
</Properties>
</file>