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<sst xmlns="http://schemas.openxmlformats.org/spreadsheetml/2006/main" count="55" uniqueCount="31">
  <si>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</si>
  <si>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</si>
  <si>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填报日期：2025年10月31日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</si>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</sst>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b/>
      <sz val="14"/>
      <name val="楷体_GB2312"/>
      <family val="3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176" fontId="3" fillId="3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A1" sqref="$A1:$XFD1048576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6.84166666666667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875" style="2" customWidth="1"/>
    <col min="11" max="11" width="2.325" style="1" customWidth="1"/>
    <col min="12" max="12" width="9.875" style="2" hidden="1" customWidth="1"/>
    <col min="13" max="13" width="5.13333333333333" style="2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="1" customFormat="1" ht="33" customHeight="1" spans="1:30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7">
        <v>45961</v>
      </c>
      <c r="M2" s="8"/>
      <c r="N2" s="8"/>
      <c r="O2" s="8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</row>
    <row r="3" s="1" customFormat="1" ht="33" customHeight="1" spans="1:30">
      <c r="A3" s="9" t="s">
        <v>2</v>
      </c>
      <c r="B3" s="9"/>
      <c r="C3" s="9"/>
      <c r="D3" s="9"/>
      <c r="E3" s="9"/>
      <c r="F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44.25" customHeight="1" spans="1:30">
      <c r="A4" s="11" t="s">
        <v>4</v>
      </c>
      <c r="B4" s="12" t="s">
        <v>5</v>
      </c>
      <c r="C4" s="13"/>
      <c r="D4" s="13"/>
      <c r="E4" s="14"/>
      <c r="F4" s="15" t="s">
        <v>6</v>
      </c>
      <c r="G4" s="15"/>
      <c r="H4" s="15"/>
      <c r="I4" s="15"/>
      <c r="J4" s="16" t="s">
        <v>7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="1" customFormat="1" ht="41.25" customHeight="1" spans="1:30">
      <c r="A5" s="19"/>
      <c r="B5" s="20"/>
      <c r="C5" s="21"/>
      <c r="D5" s="21"/>
      <c r="E5" s="22"/>
      <c r="F5" s="15"/>
      <c r="G5" s="15"/>
      <c r="H5" s="15"/>
      <c r="I5" s="15"/>
      <c r="J5" s="12" t="s">
        <v>8</v>
      </c>
      <c r="K5" s="13"/>
      <c r="L5" s="13"/>
      <c r="M5" s="14"/>
      <c r="N5" s="12" t="s">
        <v>9</v>
      </c>
      <c r="O5" s="13"/>
      <c r="P5" s="13"/>
      <c r="Q5" s="14"/>
      <c r="R5" s="16" t="s">
        <v>10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8"/>
    </row>
    <row r="6" s="1" customFormat="1" ht="38.25" customHeight="1" spans="1:30">
      <c r="A6" s="19"/>
      <c r="B6" s="20"/>
      <c r="C6" s="21"/>
      <c r="D6" s="21"/>
      <c r="E6" s="22"/>
      <c r="F6" s="15"/>
      <c r="G6" s="15"/>
      <c r="H6" s="15"/>
      <c r="I6" s="15"/>
      <c r="J6" s="23"/>
      <c r="K6" s="24"/>
      <c r="L6" s="24"/>
      <c r="M6" s="25"/>
      <c r="N6" s="23"/>
      <c r="O6" s="24"/>
      <c r="P6" s="24"/>
      <c r="Q6" s="25"/>
      <c r="R6" s="26" t="s">
        <v>11</v>
      </c>
      <c r="S6" s="27"/>
      <c r="T6" s="27"/>
      <c r="U6" s="28"/>
      <c r="V6" s="26" t="s">
        <v>12</v>
      </c>
      <c r="W6" s="27"/>
      <c r="X6" s="27"/>
      <c r="Y6" s="28"/>
      <c r="Z6" s="26" t="s">
        <v>13</v>
      </c>
      <c r="AA6" s="27"/>
      <c r="AB6" s="27"/>
      <c r="AC6" s="28"/>
    </row>
    <row r="7" s="1" customFormat="1" ht="51" customHeight="1" spans="1:30">
      <c r="A7" s="29"/>
      <c r="B7" s="30" t="s">
        <v>14</v>
      </c>
      <c r="C7" s="30" t="s">
        <v>15</v>
      </c>
      <c r="D7" s="30" t="s">
        <v>16</v>
      </c>
      <c r="E7" s="30" t="s">
        <v>17</v>
      </c>
      <c r="F7" s="31" t="s">
        <v>14</v>
      </c>
      <c r="G7" s="31" t="s">
        <v>15</v>
      </c>
      <c r="H7" s="31" t="s">
        <v>16</v>
      </c>
      <c r="I7" s="31" t="s">
        <v>17</v>
      </c>
      <c r="J7" s="30" t="s">
        <v>14</v>
      </c>
      <c r="K7" s="30" t="s">
        <v>15</v>
      </c>
      <c r="L7" s="30" t="s">
        <v>16</v>
      </c>
      <c r="M7" s="30" t="s">
        <v>17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14</v>
      </c>
      <c r="S7" s="30" t="s">
        <v>15</v>
      </c>
      <c r="T7" s="30" t="s">
        <v>16</v>
      </c>
      <c r="U7" s="30" t="s">
        <v>17</v>
      </c>
      <c r="V7" s="30" t="s">
        <v>14</v>
      </c>
      <c r="W7" s="30" t="s">
        <v>15</v>
      </c>
      <c r="X7" s="30" t="s">
        <v>16</v>
      </c>
      <c r="Y7" s="30" t="s">
        <v>17</v>
      </c>
      <c r="Z7" s="30" t="s">
        <v>14</v>
      </c>
      <c r="AA7" s="30" t="s">
        <v>15</v>
      </c>
      <c r="AB7" s="30" t="s">
        <v>16</v>
      </c>
      <c r="AC7" s="30" t="s">
        <v>17</v>
      </c>
    </row>
    <row r="8" s="1" customFormat="1" ht="57" customHeight="1" spans="1:30">
      <c r="A8" s="32" t="s">
        <v>18</v>
      </c>
      <c r="B8" s="33">
        <v>5</v>
      </c>
      <c r="C8" s="33"/>
      <c r="D8" s="33"/>
      <c r="E8" s="34" t="e">
        <f t="shared" ref="E8:E11" si="0">C8/D8*100-100</f>
        <v>#DIV/0!</v>
      </c>
      <c r="F8" s="35">
        <v>37.91</v>
      </c>
      <c r="G8" s="35">
        <v>22.64</v>
      </c>
      <c r="H8" s="36">
        <v>25.4</v>
      </c>
      <c r="I8" s="34">
        <f t="shared" ref="I8:I11" si="1">G8/H8*100-100</f>
        <v>-10.8661417322835</v>
      </c>
      <c r="J8" s="37"/>
      <c r="K8" s="37"/>
      <c r="L8" s="37"/>
      <c r="M8" s="34" t="e">
        <f t="shared" ref="M8:M11" si="2">K8/L8*100-100</f>
        <v>#DIV/0!</v>
      </c>
      <c r="N8" s="37">
        <v>21.66</v>
      </c>
      <c r="O8" s="37">
        <v>10.8</v>
      </c>
      <c r="P8" s="37">
        <v>12.9</v>
      </c>
      <c r="Q8" s="34">
        <f t="shared" ref="Q8:Q11" si="3">O8/P8*100-100</f>
        <v>-16.2790697674419</v>
      </c>
      <c r="R8" s="38">
        <v>16.25</v>
      </c>
      <c r="S8" s="38">
        <v>11.84</v>
      </c>
      <c r="T8" s="38">
        <v>12.5</v>
      </c>
      <c r="U8" s="39">
        <f t="shared" ref="U8:U11" si="4">S8/T8*100-100</f>
        <v>-5.28</v>
      </c>
      <c r="V8" s="37">
        <v>16.25</v>
      </c>
      <c r="W8" s="37">
        <v>11.84</v>
      </c>
      <c r="X8" s="37">
        <v>12.5</v>
      </c>
      <c r="Y8" s="39">
        <f t="shared" ref="Y8:Y11" si="5">W8/X8*100-100</f>
        <v>-5.28</v>
      </c>
      <c r="Z8" s="37">
        <v>0</v>
      </c>
      <c r="AA8" s="37">
        <v>0</v>
      </c>
      <c r="AB8" s="37">
        <v>0</v>
      </c>
      <c r="AC8" s="39" t="e">
        <f t="shared" ref="AC8:AC11" si="6">AA8/AB8*100-100</f>
        <v>#DIV/0!</v>
      </c>
    </row>
    <row r="9" s="1" customFormat="1" ht="57" customHeight="1" spans="1:30">
      <c r="A9" s="32" t="s">
        <v>19</v>
      </c>
      <c r="B9" s="33"/>
      <c r="C9" s="33"/>
      <c r="D9" s="33"/>
      <c r="E9" s="34" t="e">
        <f t="shared" si="0"/>
        <v>#DIV/0!</v>
      </c>
      <c r="F9" s="35">
        <f>J9+N9+R9</f>
        <v>0</v>
      </c>
      <c r="G9" s="35">
        <f>K9+O9+S9</f>
        <v>0</v>
      </c>
      <c r="H9" s="35" t="s">
        <v>20</v>
      </c>
      <c r="I9" s="34" t="e">
        <f t="shared" si="1"/>
        <v>#VALUE!</v>
      </c>
      <c r="J9" s="37"/>
      <c r="K9" s="37"/>
      <c r="L9" s="37"/>
      <c r="M9" s="34" t="e">
        <f t="shared" si="2"/>
        <v>#DIV/0!</v>
      </c>
      <c r="N9" s="37"/>
      <c r="O9" s="37"/>
      <c r="P9" s="37"/>
      <c r="Q9" s="34" t="e">
        <f t="shared" si="3"/>
        <v>#DIV/0!</v>
      </c>
      <c r="R9" s="38">
        <f t="shared" ref="R9:T9" si="7">V9+Z9</f>
        <v>0</v>
      </c>
      <c r="S9" s="38">
        <f t="shared" si="7"/>
        <v>0</v>
      </c>
      <c r="T9" s="38">
        <f t="shared" si="7"/>
        <v>0</v>
      </c>
      <c r="U9" s="39" t="e">
        <f t="shared" si="4"/>
        <v>#DIV/0!</v>
      </c>
      <c r="V9" s="37"/>
      <c r="W9" s="37"/>
      <c r="X9" s="37"/>
      <c r="Y9" s="39" t="e">
        <f t="shared" si="5"/>
        <v>#DIV/0!</v>
      </c>
      <c r="Z9" s="37"/>
      <c r="AA9" s="37"/>
      <c r="AB9" s="37"/>
      <c r="AC9" s="39" t="e">
        <f t="shared" si="6"/>
        <v>#DIV/0!</v>
      </c>
    </row>
    <row r="10" s="1" customFormat="1" ht="57.75" customHeight="1" spans="1:30">
      <c r="A10" s="32" t="s">
        <v>21</v>
      </c>
      <c r="B10" s="40"/>
      <c r="C10" s="40"/>
      <c r="D10" s="40"/>
      <c r="E10" s="34" t="e">
        <f t="shared" si="0"/>
        <v>#DIV/0!</v>
      </c>
      <c r="F10" s="35">
        <f t="shared" ref="F10:H10" si="8">J10+N10+R10</f>
        <v>0</v>
      </c>
      <c r="G10" s="35">
        <f t="shared" si="8"/>
        <v>0</v>
      </c>
      <c r="H10" s="35">
        <f t="shared" si="8"/>
        <v>0</v>
      </c>
      <c r="I10" s="34" t="e">
        <f t="shared" si="1"/>
        <v>#DIV/0!</v>
      </c>
      <c r="J10" s="37"/>
      <c r="K10" s="40"/>
      <c r="L10" s="40"/>
      <c r="M10" s="34" t="e">
        <f t="shared" si="2"/>
        <v>#DIV/0!</v>
      </c>
      <c r="N10" s="40"/>
      <c r="O10" s="40"/>
      <c r="P10" s="40"/>
      <c r="Q10" s="34" t="e">
        <f t="shared" si="3"/>
        <v>#DIV/0!</v>
      </c>
      <c r="R10" s="38">
        <f t="shared" ref="R10:T10" si="9">V10+Z10</f>
        <v>0</v>
      </c>
      <c r="S10" s="38">
        <f t="shared" si="9"/>
        <v>0</v>
      </c>
      <c r="T10" s="38">
        <f t="shared" si="9"/>
        <v>0</v>
      </c>
      <c r="U10" s="39" t="e">
        <f t="shared" si="4"/>
        <v>#DIV/0!</v>
      </c>
      <c r="V10" s="40"/>
      <c r="W10" s="40"/>
      <c r="X10" s="40"/>
      <c r="Y10" s="39" t="e">
        <f t="shared" si="5"/>
        <v>#DIV/0!</v>
      </c>
      <c r="Z10" s="40"/>
      <c r="AA10" s="40"/>
      <c r="AB10" s="40"/>
      <c r="AC10" s="39" t="e">
        <f t="shared" si="6"/>
        <v>#DIV/0!</v>
      </c>
    </row>
    <row r="11" s="1" customFormat="1" ht="66" customHeight="1" spans="1:30">
      <c r="A11" s="41" t="s">
        <v>22</v>
      </c>
      <c r="B11" s="42">
        <f t="shared" ref="B11:H11" si="10">B8+B9+B10</f>
        <v>5</v>
      </c>
      <c r="C11" s="42">
        <f t="shared" si="10"/>
        <v>0</v>
      </c>
      <c r="D11" s="42">
        <f t="shared" si="10"/>
        <v>0</v>
      </c>
      <c r="E11" s="34" t="e">
        <f t="shared" si="0"/>
        <v>#DIV/0!</v>
      </c>
      <c r="F11" s="43">
        <f t="shared" si="10"/>
        <v>37.91</v>
      </c>
      <c r="G11" s="43">
        <f t="shared" si="10"/>
        <v>22.64</v>
      </c>
      <c r="H11" s="43" t="e">
        <f t="shared" si="10"/>
        <v>#VALUE!</v>
      </c>
      <c r="I11" s="34" t="e">
        <f t="shared" si="1"/>
        <v>#VALUE!</v>
      </c>
      <c r="J11" s="38">
        <f t="shared" ref="J11:L11" si="11">J8+J9+J10</f>
        <v>0</v>
      </c>
      <c r="K11" s="38">
        <f t="shared" si="11"/>
        <v>0</v>
      </c>
      <c r="L11" s="38">
        <f t="shared" si="11"/>
        <v>0</v>
      </c>
      <c r="M11" s="34" t="e">
        <f t="shared" si="2"/>
        <v>#DIV/0!</v>
      </c>
      <c r="N11" s="42">
        <f t="shared" ref="N11:P11" si="12">N8+N9+N10</f>
        <v>21.66</v>
      </c>
      <c r="O11" s="42">
        <f t="shared" si="12"/>
        <v>10.8</v>
      </c>
      <c r="P11" s="42">
        <f t="shared" si="12"/>
        <v>12.9</v>
      </c>
      <c r="Q11" s="34">
        <f t="shared" si="3"/>
        <v>-16.2790697674419</v>
      </c>
      <c r="R11" s="38">
        <f t="shared" ref="R11:T11" si="13">R8+R9+R10</f>
        <v>16.25</v>
      </c>
      <c r="S11" s="38">
        <f t="shared" si="13"/>
        <v>11.84</v>
      </c>
      <c r="T11" s="38">
        <f t="shared" si="13"/>
        <v>12.5</v>
      </c>
      <c r="U11" s="39">
        <f t="shared" si="4"/>
        <v>-5.28</v>
      </c>
      <c r="V11" s="42">
        <f t="shared" ref="V11:X11" si="14">V8+V9+V10</f>
        <v>16.25</v>
      </c>
      <c r="W11" s="42">
        <f t="shared" si="14"/>
        <v>11.84</v>
      </c>
      <c r="X11" s="42">
        <f t="shared" si="14"/>
        <v>12.5</v>
      </c>
      <c r="Y11" s="39">
        <f t="shared" si="5"/>
        <v>-5.28</v>
      </c>
      <c r="Z11" s="42">
        <f t="shared" ref="Z11:AB11" si="15">Z8+Z9+Z10</f>
        <v>0</v>
      </c>
      <c r="AA11" s="42">
        <f t="shared" si="15"/>
        <v>0</v>
      </c>
      <c r="AB11" s="42">
        <f t="shared" si="15"/>
        <v>0</v>
      </c>
      <c r="AC11" s="39" t="e">
        <f t="shared" si="6"/>
        <v>#DIV/0!</v>
      </c>
    </row>
    <row r="12" s="1" customFormat="1" ht="20.25" customHeight="1" spans="1:30">
      <c r="A12" s="44"/>
      <c r="B12" s="45"/>
      <c r="C12" s="45"/>
      <c r="D12" s="45"/>
      <c r="E12" s="46"/>
      <c r="F12" s="47"/>
      <c r="G12" s="47"/>
      <c r="H12" s="47"/>
      <c r="I12" s="46"/>
      <c r="J12" s="48"/>
      <c r="K12" s="48"/>
      <c r="L12" s="48"/>
      <c r="M12" s="46"/>
      <c r="N12" s="45"/>
      <c r="O12" s="45"/>
      <c r="P12" s="45"/>
      <c r="Q12" s="46"/>
      <c r="R12" s="48"/>
      <c r="S12" s="48"/>
      <c r="T12" s="48"/>
      <c r="U12" s="49"/>
      <c r="V12" s="45"/>
      <c r="W12" s="45"/>
      <c r="X12" s="45"/>
      <c r="Y12" s="49"/>
      <c r="Z12" s="45"/>
      <c r="AA12" s="45"/>
      <c r="AB12" s="45"/>
      <c r="AC12" s="49"/>
    </row>
    <row r="13" s="1" customFormat="1" ht="24.95" customHeight="1" spans="1:30">
      <c r="A13" s="50" t="s">
        <v>23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="1" customFormat="1" ht="24.95" customHeight="1" spans="1:30">
      <c r="A14" s="50" t="s">
        <v>24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="1" customFormat="1" ht="24.95" customHeight="1" spans="1:30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="1" customFormat="1" ht="24.95" customHeight="1" spans="1:30">
      <c r="A16" s="51" t="s">
        <v>26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="1" customFormat="1" ht="24.95" customHeight="1" spans="1:29">
      <c r="A17" s="51" t="s">
        <v>27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="1" customFormat="1" ht="24.95" customHeight="1" spans="1:29">
      <c r="A18" s="51" t="s">
        <v>28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="1" customFormat="1" ht="24.95" customHeight="1" spans="1:29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="1" customFormat="1" ht="24.95" customHeight="1" spans="1:29">
      <c r="A20" s="52"/>
      <c r="B20" s="53" t="s">
        <v>29</v>
      </c>
      <c r="C20" s="53"/>
      <c r="D20" s="53"/>
      <c r="E20" s="53"/>
      <c r="F20" s="53"/>
      <c r="G20" s="53"/>
      <c r="H20" s="54"/>
      <c r="I20" s="54"/>
      <c r="J20" s="54"/>
      <c r="K20" s="53"/>
      <c r="L20" s="54"/>
      <c r="M20" s="54"/>
      <c r="N20" s="54"/>
      <c r="O20" s="53"/>
      <c r="P20" s="54"/>
      <c r="Q20" s="54" t="s">
        <v>30</v>
      </c>
      <c r="R20" s="54"/>
      <c r="S20" s="54"/>
      <c r="T20" s="54"/>
      <c r="U20" s="54"/>
      <c r="V20" s="54"/>
      <c r="W20" s="53"/>
      <c r="X20" s="54"/>
      <c r="Y20" s="54"/>
      <c r="Z20" s="54"/>
      <c r="AA20" s="53"/>
      <c r="AB20" s="54"/>
      <c r="AC20" s="53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2026-02-12T03:05:01Z</dcterms:created>
  <dcterms:modified xsi:type="dcterms:W3CDTF">2026-02-12T03:07:25Z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70784304E2B441C598BAC476BE960942_11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