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<sst xmlns="http://schemas.openxmlformats.org/spreadsheetml/2006/main" count="38" uniqueCount="37">
  <si>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寿县2025年11-12月分散特困人员电费补贴资金汇总表
</t>
  </si>
  <si>
    <t>单位：寿县民政局</t>
  </si>
  <si>
    <t>单位：人、元</t>
  </si>
  <si>
    <t>乡镇名称</t>
  </si>
  <si>
    <t>分散农村特困供养人员数</t>
  </si>
  <si>
    <t>资金</t>
  </si>
  <si>
    <t>分散城市特困供养人员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</si>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</sst>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J25" sqref="J25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12.1111111111111" style="2" customWidth="1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3"/>
      <c r="G2" s="14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5" t="s">
        <v>5</v>
      </c>
      <c r="F3" s="12" t="s">
        <v>7</v>
      </c>
      <c r="G3" s="12" t="s">
        <v>8</v>
      </c>
    </row>
    <row r="4" ht="23" customHeight="1" spans="1:7">
      <c r="A4" s="8" t="s">
        <v>9</v>
      </c>
      <c r="B4" s="9">
        <v>356</v>
      </c>
      <c r="C4" s="9">
        <f>B4*16.95</f>
        <v>6034.2</v>
      </c>
      <c r="D4" s="9">
        <v>76</v>
      </c>
      <c r="E4" s="9">
        <f>D4*16.95</f>
        <v>1288.2</v>
      </c>
      <c r="F4" s="12">
        <f>B4+D4</f>
        <v>432</v>
      </c>
      <c r="G4" s="12">
        <f>C4+E4</f>
        <v>7322.4</v>
      </c>
    </row>
    <row r="5" ht="23" customHeight="1" spans="1:7">
      <c r="A5" s="8" t="s">
        <v>10</v>
      </c>
      <c r="B5" s="9">
        <v>66</v>
      </c>
      <c r="C5" s="9">
        <f t="shared" ref="C5:C29" si="0">B5*16.95</f>
        <v>1118.7</v>
      </c>
      <c r="D5" s="9">
        <v>4</v>
      </c>
      <c r="E5" s="9">
        <f t="shared" ref="E5:E29" si="1">D5*16.95</f>
        <v>67.8</v>
      </c>
      <c r="F5" s="12">
        <f t="shared" ref="F5:F29" si="2">B5+D5</f>
        <v>70</v>
      </c>
      <c r="G5" s="12">
        <f t="shared" ref="G5:G30" si="3">C5+E5</f>
        <v>1186.5</v>
      </c>
    </row>
    <row r="6" ht="23" customHeight="1" spans="1:7">
      <c r="A6" s="8" t="s">
        <v>11</v>
      </c>
      <c r="B6" s="9">
        <v>398</v>
      </c>
      <c r="C6" s="9">
        <f t="shared" si="0"/>
        <v>6746.1</v>
      </c>
      <c r="D6" s="9">
        <v>0</v>
      </c>
      <c r="E6" s="9">
        <f t="shared" si="1"/>
        <v>0</v>
      </c>
      <c r="F6" s="12">
        <f t="shared" si="2"/>
        <v>398</v>
      </c>
      <c r="G6" s="12">
        <f t="shared" si="3"/>
        <v>6746.1</v>
      </c>
    </row>
    <row r="7" ht="23" customHeight="1" spans="1:7">
      <c r="A7" s="8" t="s">
        <v>12</v>
      </c>
      <c r="B7" s="9">
        <v>346</v>
      </c>
      <c r="C7" s="9">
        <f t="shared" si="0"/>
        <v>5864.7</v>
      </c>
      <c r="D7" s="9">
        <v>0</v>
      </c>
      <c r="E7" s="9">
        <f t="shared" si="1"/>
        <v>0</v>
      </c>
      <c r="F7" s="12">
        <f t="shared" si="2"/>
        <v>346</v>
      </c>
      <c r="G7" s="12">
        <f t="shared" si="3"/>
        <v>5864.7</v>
      </c>
    </row>
    <row r="8" ht="23" customHeight="1" spans="1:7">
      <c r="A8" s="8" t="s">
        <v>13</v>
      </c>
      <c r="B8" s="9">
        <v>310</v>
      </c>
      <c r="C8" s="9">
        <f t="shared" si="0"/>
        <v>5254.5</v>
      </c>
      <c r="D8" s="9">
        <v>1</v>
      </c>
      <c r="E8" s="9">
        <f t="shared" si="1"/>
        <v>16.95</v>
      </c>
      <c r="F8" s="12">
        <f t="shared" si="2"/>
        <v>311</v>
      </c>
      <c r="G8" s="12">
        <f t="shared" si="3"/>
        <v>5271.45</v>
      </c>
    </row>
    <row r="9" ht="23" customHeight="1" spans="1:7">
      <c r="A9" s="8" t="s">
        <v>14</v>
      </c>
      <c r="B9" s="9">
        <v>247</v>
      </c>
      <c r="C9" s="9">
        <f t="shared" si="0"/>
        <v>4186.65</v>
      </c>
      <c r="D9" s="9">
        <v>39</v>
      </c>
      <c r="E9" s="9">
        <f t="shared" si="1"/>
        <v>661.05</v>
      </c>
      <c r="F9" s="12">
        <f t="shared" si="2"/>
        <v>286</v>
      </c>
      <c r="G9" s="12">
        <f t="shared" si="3"/>
        <v>4847.7</v>
      </c>
    </row>
    <row r="10" ht="23" customHeight="1" spans="1:7">
      <c r="A10" s="8" t="s">
        <v>15</v>
      </c>
      <c r="B10" s="9">
        <v>299</v>
      </c>
      <c r="C10" s="9">
        <f t="shared" si="0"/>
        <v>5068.05</v>
      </c>
      <c r="D10" s="9">
        <v>34</v>
      </c>
      <c r="E10" s="9">
        <f t="shared" si="1"/>
        <v>576.3</v>
      </c>
      <c r="F10" s="12">
        <f t="shared" si="2"/>
        <v>333</v>
      </c>
      <c r="G10" s="12">
        <f t="shared" si="3"/>
        <v>5644.35</v>
      </c>
    </row>
    <row r="11" ht="23" customHeight="1" spans="1:7">
      <c r="A11" s="8" t="s">
        <v>16</v>
      </c>
      <c r="B11" s="9">
        <v>376</v>
      </c>
      <c r="C11" s="9">
        <f t="shared" si="0"/>
        <v>6373.2</v>
      </c>
      <c r="D11" s="9">
        <v>0</v>
      </c>
      <c r="E11" s="9">
        <f t="shared" si="1"/>
        <v>0</v>
      </c>
      <c r="F11" s="12">
        <f t="shared" si="2"/>
        <v>376</v>
      </c>
      <c r="G11" s="12">
        <f t="shared" si="3"/>
        <v>6373.2</v>
      </c>
    </row>
    <row r="12" ht="23" customHeight="1" spans="1:7">
      <c r="A12" s="8" t="s">
        <v>17</v>
      </c>
      <c r="B12" s="9">
        <v>437</v>
      </c>
      <c r="C12" s="9">
        <f t="shared" si="0"/>
        <v>7407.15</v>
      </c>
      <c r="D12" s="9">
        <v>8</v>
      </c>
      <c r="E12" s="9">
        <f t="shared" si="1"/>
        <v>135.6</v>
      </c>
      <c r="F12" s="12">
        <f t="shared" si="2"/>
        <v>445</v>
      </c>
      <c r="G12" s="12">
        <f t="shared" si="3"/>
        <v>7542.75</v>
      </c>
    </row>
    <row r="13" ht="23" customHeight="1" spans="1:7">
      <c r="A13" s="8" t="s">
        <v>18</v>
      </c>
      <c r="B13" s="9">
        <v>369</v>
      </c>
      <c r="C13" s="9">
        <f t="shared" si="0"/>
        <v>6254.55</v>
      </c>
      <c r="D13" s="9">
        <v>1</v>
      </c>
      <c r="E13" s="9">
        <f t="shared" si="1"/>
        <v>16.95</v>
      </c>
      <c r="F13" s="12">
        <f t="shared" si="2"/>
        <v>370</v>
      </c>
      <c r="G13" s="12">
        <f t="shared" si="3"/>
        <v>6271.5</v>
      </c>
    </row>
    <row r="14" ht="23" customHeight="1" spans="1:7">
      <c r="A14" s="8" t="s">
        <v>19</v>
      </c>
      <c r="B14" s="9">
        <v>226</v>
      </c>
      <c r="C14" s="9">
        <f t="shared" si="0"/>
        <v>3830.7</v>
      </c>
      <c r="D14" s="9">
        <v>1</v>
      </c>
      <c r="E14" s="9">
        <f t="shared" si="1"/>
        <v>16.95</v>
      </c>
      <c r="F14" s="12">
        <f t="shared" si="2"/>
        <v>227</v>
      </c>
      <c r="G14" s="12">
        <f t="shared" si="3"/>
        <v>3847.65</v>
      </c>
    </row>
    <row r="15" ht="23" customHeight="1" spans="1:7">
      <c r="A15" s="8" t="s">
        <v>20</v>
      </c>
      <c r="B15" s="9">
        <v>382</v>
      </c>
      <c r="C15" s="9">
        <f t="shared" si="0"/>
        <v>6474.9</v>
      </c>
      <c r="D15" s="9">
        <v>5</v>
      </c>
      <c r="E15" s="9">
        <f t="shared" si="1"/>
        <v>84.75</v>
      </c>
      <c r="F15" s="12">
        <f t="shared" si="2"/>
        <v>387</v>
      </c>
      <c r="G15" s="12">
        <f t="shared" si="3"/>
        <v>6559.65</v>
      </c>
    </row>
    <row r="16" ht="23" customHeight="1" spans="1:7">
      <c r="A16" s="8" t="s">
        <v>21</v>
      </c>
      <c r="B16" s="9">
        <v>63</v>
      </c>
      <c r="C16" s="9">
        <f t="shared" si="0"/>
        <v>1067.85</v>
      </c>
      <c r="D16" s="9">
        <v>0</v>
      </c>
      <c r="E16" s="9">
        <f t="shared" si="1"/>
        <v>0</v>
      </c>
      <c r="F16" s="12">
        <f t="shared" si="2"/>
        <v>63</v>
      </c>
      <c r="G16" s="12">
        <f t="shared" si="3"/>
        <v>1067.85</v>
      </c>
    </row>
    <row r="17" ht="23" customHeight="1" spans="1:7">
      <c r="A17" s="8" t="s">
        <v>22</v>
      </c>
      <c r="B17" s="10">
        <v>391</v>
      </c>
      <c r="C17" s="9">
        <f t="shared" si="0"/>
        <v>6627.45</v>
      </c>
      <c r="D17" s="11">
        <v>7</v>
      </c>
      <c r="E17" s="9">
        <f t="shared" si="1"/>
        <v>118.65</v>
      </c>
      <c r="F17" s="12">
        <f t="shared" si="2"/>
        <v>398</v>
      </c>
      <c r="G17" s="12">
        <f t="shared" si="3"/>
        <v>6746.1</v>
      </c>
    </row>
    <row r="18" ht="23" customHeight="1" spans="1:7">
      <c r="A18" s="8" t="s">
        <v>23</v>
      </c>
      <c r="B18" s="10">
        <v>349</v>
      </c>
      <c r="C18" s="9">
        <f t="shared" si="0"/>
        <v>5915.55</v>
      </c>
      <c r="D18" s="11">
        <v>0</v>
      </c>
      <c r="E18" s="9">
        <f t="shared" si="1"/>
        <v>0</v>
      </c>
      <c r="F18" s="12">
        <f t="shared" si="2"/>
        <v>349</v>
      </c>
      <c r="G18" s="12">
        <f t="shared" si="3"/>
        <v>5915.55</v>
      </c>
    </row>
    <row r="19" ht="23" customHeight="1" spans="1:7">
      <c r="A19" s="8" t="s">
        <v>24</v>
      </c>
      <c r="B19" s="10">
        <v>289</v>
      </c>
      <c r="C19" s="9">
        <f t="shared" si="0"/>
        <v>4898.55</v>
      </c>
      <c r="D19" s="11">
        <v>10</v>
      </c>
      <c r="E19" s="9">
        <f t="shared" si="1"/>
        <v>169.5</v>
      </c>
      <c r="F19" s="12">
        <f t="shared" si="2"/>
        <v>299</v>
      </c>
      <c r="G19" s="12">
        <f t="shared" si="3"/>
        <v>5068.05</v>
      </c>
    </row>
    <row r="20" ht="23" customHeight="1" spans="1:7">
      <c r="A20" s="8" t="s">
        <v>25</v>
      </c>
      <c r="B20" s="10">
        <v>291</v>
      </c>
      <c r="C20" s="9">
        <f t="shared" si="0"/>
        <v>4932.45</v>
      </c>
      <c r="D20" s="11">
        <v>6</v>
      </c>
      <c r="E20" s="9">
        <f t="shared" si="1"/>
        <v>101.7</v>
      </c>
      <c r="F20" s="12">
        <f t="shared" si="2"/>
        <v>297</v>
      </c>
      <c r="G20" s="12">
        <f t="shared" si="3"/>
        <v>5034.15</v>
      </c>
    </row>
    <row r="21" ht="23" customHeight="1" spans="1:7">
      <c r="A21" s="8" t="s">
        <v>26</v>
      </c>
      <c r="B21" s="10">
        <v>188</v>
      </c>
      <c r="C21" s="9">
        <f t="shared" si="0"/>
        <v>3186.6</v>
      </c>
      <c r="D21" s="11">
        <v>3</v>
      </c>
      <c r="E21" s="9">
        <f t="shared" si="1"/>
        <v>50.85</v>
      </c>
      <c r="F21" s="12">
        <f t="shared" si="2"/>
        <v>191</v>
      </c>
      <c r="G21" s="12">
        <f t="shared" si="3"/>
        <v>3237.45</v>
      </c>
    </row>
    <row r="22" ht="23" customHeight="1" spans="1:7">
      <c r="A22" s="8" t="s">
        <v>27</v>
      </c>
      <c r="B22" s="10">
        <v>450</v>
      </c>
      <c r="C22" s="9">
        <f t="shared" si="0"/>
        <v>7627.5</v>
      </c>
      <c r="D22" s="11">
        <v>15</v>
      </c>
      <c r="E22" s="9">
        <f t="shared" si="1"/>
        <v>254.25</v>
      </c>
      <c r="F22" s="12">
        <f t="shared" si="2"/>
        <v>465</v>
      </c>
      <c r="G22" s="12">
        <f t="shared" si="3"/>
        <v>7881.75</v>
      </c>
    </row>
    <row r="23" ht="23" customHeight="1" spans="1:7">
      <c r="A23" s="8" t="s">
        <v>28</v>
      </c>
      <c r="B23" s="10">
        <v>291</v>
      </c>
      <c r="C23" s="9">
        <f t="shared" si="0"/>
        <v>4932.45</v>
      </c>
      <c r="D23" s="11">
        <v>5</v>
      </c>
      <c r="E23" s="9">
        <f t="shared" si="1"/>
        <v>84.75</v>
      </c>
      <c r="F23" s="12">
        <f t="shared" si="2"/>
        <v>296</v>
      </c>
      <c r="G23" s="12">
        <f t="shared" si="3"/>
        <v>5017.2</v>
      </c>
    </row>
    <row r="24" ht="23" customHeight="1" spans="1:7">
      <c r="A24" s="8" t="s">
        <v>29</v>
      </c>
      <c r="B24" s="10">
        <v>228</v>
      </c>
      <c r="C24" s="9">
        <f t="shared" si="0"/>
        <v>3864.6</v>
      </c>
      <c r="D24" s="11">
        <v>4</v>
      </c>
      <c r="E24" s="9">
        <f t="shared" si="1"/>
        <v>67.8</v>
      </c>
      <c r="F24" s="12">
        <f t="shared" si="2"/>
        <v>232</v>
      </c>
      <c r="G24" s="12">
        <f t="shared" si="3"/>
        <v>3932.4</v>
      </c>
    </row>
    <row r="25" ht="23" customHeight="1" spans="1:7">
      <c r="A25" s="8" t="s">
        <v>30</v>
      </c>
      <c r="B25" s="10">
        <v>186</v>
      </c>
      <c r="C25" s="9">
        <f t="shared" si="0"/>
        <v>3152.7</v>
      </c>
      <c r="D25" s="11">
        <v>0</v>
      </c>
      <c r="E25" s="9">
        <f t="shared" si="1"/>
        <v>0</v>
      </c>
      <c r="F25" s="12">
        <f t="shared" si="2"/>
        <v>186</v>
      </c>
      <c r="G25" s="12">
        <f t="shared" si="3"/>
        <v>3152.7</v>
      </c>
    </row>
    <row r="26" ht="23" customHeight="1" spans="1:7">
      <c r="A26" s="8" t="s">
        <v>31</v>
      </c>
      <c r="B26" s="10">
        <v>186</v>
      </c>
      <c r="C26" s="9">
        <f t="shared" si="0"/>
        <v>3152.7</v>
      </c>
      <c r="D26" s="11">
        <v>3</v>
      </c>
      <c r="E26" s="9">
        <f t="shared" si="1"/>
        <v>50.85</v>
      </c>
      <c r="F26" s="12">
        <f t="shared" si="2"/>
        <v>189</v>
      </c>
      <c r="G26" s="12">
        <f t="shared" si="3"/>
        <v>3203.55</v>
      </c>
    </row>
    <row r="27" ht="23" customHeight="1" spans="1:7">
      <c r="A27" s="8" t="s">
        <v>32</v>
      </c>
      <c r="B27" s="10">
        <v>316</v>
      </c>
      <c r="C27" s="9">
        <f t="shared" si="0"/>
        <v>5356.2</v>
      </c>
      <c r="D27" s="11">
        <v>0</v>
      </c>
      <c r="E27" s="9">
        <f t="shared" si="1"/>
        <v>0</v>
      </c>
      <c r="F27" s="12">
        <f t="shared" si="2"/>
        <v>316</v>
      </c>
      <c r="G27" s="12">
        <f t="shared" si="3"/>
        <v>5356.2</v>
      </c>
    </row>
    <row r="28" ht="23" customHeight="1" spans="1:7">
      <c r="A28" s="8" t="s">
        <v>33</v>
      </c>
      <c r="B28" s="10">
        <v>507</v>
      </c>
      <c r="C28" s="9">
        <f t="shared" si="0"/>
        <v>8593.65</v>
      </c>
      <c r="D28" s="11">
        <v>1</v>
      </c>
      <c r="E28" s="9">
        <f t="shared" si="1"/>
        <v>16.95</v>
      </c>
      <c r="F28" s="12">
        <f t="shared" si="2"/>
        <v>508</v>
      </c>
      <c r="G28" s="12">
        <f t="shared" si="3"/>
        <v>8610.6</v>
      </c>
    </row>
    <row r="29" ht="24" customHeight="1" spans="1:7">
      <c r="A29" s="12" t="s">
        <v>34</v>
      </c>
      <c r="B29" s="12">
        <f>SUM(B4:B28)</f>
        <v>7547</v>
      </c>
      <c r="C29" s="9">
        <f>SUM(C4:C28)</f>
        <v>127921.65</v>
      </c>
      <c r="D29" s="12">
        <f>SUM(D4:D28)</f>
        <v>223</v>
      </c>
      <c r="E29" s="9">
        <f>SUM(E4:E28)</f>
        <v>3779.85</v>
      </c>
      <c r="F29" s="12">
        <f t="shared" si="2"/>
        <v>7770</v>
      </c>
      <c r="G29" s="12">
        <f t="shared" si="3"/>
        <v>131701.5</v>
      </c>
    </row>
    <row r="30" spans="1:7">
      <c r="A30" s="1" t="s">
        <v>35</v>
      </c>
      <c r="F30" s="16" t="s">
        <v>36</v>
      </c>
      <c r="G30" s="16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lsa</cp:lastModifiedBy>
  <dcterms:created xsi:type="dcterms:W3CDTF">2021-05-11T17:33:00Z</dcterms:created>
  <dcterms:modified xsi:type="dcterms:W3CDTF">2025-12-05T09:50:57Z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