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<sst xmlns="http://schemas.openxmlformats.org/spreadsheetml/2006/main" count="36" uniqueCount="35">
  <si>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 xml:space="preserve">寿县2025年9-10月散居特困人员电费补贴资金汇总表
</t>
  </si>
  <si>
    <t>单位：寿县民政局</t>
  </si>
  <si>
    <t>单位：人、元</t>
  </si>
  <si>
    <t>乡镇名称</t>
  </si>
  <si>
    <t>散居农村特困供养人员数</t>
  </si>
  <si>
    <t>资金</t>
  </si>
  <si>
    <t>散居城市特困供养人员</t>
  </si>
  <si>
    <t>总人数</t>
  </si>
  <si>
    <t>总资金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</si>
  <si>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</si>
  <si>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</si>
  <si>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</si>
  <si>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</si>
  <si>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</si>
  <si>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正阳关镇</t>
  </si>
  <si>
    <r>
      <rPr>
        <sz val="12"/>
        <color indexed="8"/>
        <rFont val="宋体"/>
        <charset val="134"/>
      </rPr>
      <t>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河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</si>
  <si>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</si>
  <si>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</si>
  <si>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安丰塘镇</t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</si>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</sst>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E23" sqref="E23"/>
    </sheetView>
  </sheetViews>
  <sheetFormatPr defaultColWidth="9" defaultRowHeight="13.5" outlineLevelCol="7"/>
  <cols>
    <col min="1" max="1" width="15.5583333333333" style="1" customWidth="1"/>
    <col min="2" max="2" width="13.8916666666667" style="1" customWidth="1"/>
    <col min="3" max="3" width="12.1083333333333" style="1" customWidth="1"/>
    <col min="4" max="4" width="13.4416666666667" style="1" customWidth="1"/>
    <col min="5" max="5" width="12.4416666666667" style="1" customWidth="1"/>
    <col min="6" max="6" width="10" style="1" customWidth="1"/>
    <col min="7" max="7" width="11.775" style="2"/>
    <col min="8" max="8" width="9" style="2"/>
  </cols>
  <sheetData>
    <row r="1" ht="18.75" spans="1:7">
      <c r="A1" s="3" t="s">
        <v>0</v>
      </c>
      <c r="B1" s="3"/>
      <c r="C1" s="3"/>
      <c r="D1" s="3"/>
      <c r="E1" s="3"/>
      <c r="F1" s="3"/>
      <c r="G1" s="3"/>
    </row>
    <row r="2" ht="20.25" spans="1:8">
      <c r="A2" s="4" t="s">
        <v>1</v>
      </c>
      <c r="B2" s="5"/>
      <c r="C2" s="6"/>
      <c r="D2" s="4"/>
      <c r="E2" s="4" t="s">
        <v>2</v>
      </c>
      <c r="F2" s="7"/>
      <c r="G2" s="8"/>
      <c r="H2" s="8"/>
    </row>
    <row r="3" ht="32" customHeight="1" spans="1:8">
      <c r="A3" s="9" t="s">
        <v>3</v>
      </c>
      <c r="B3" s="9" t="s">
        <v>4</v>
      </c>
      <c r="C3" s="9" t="s">
        <v>5</v>
      </c>
      <c r="D3" s="9" t="s">
        <v>6</v>
      </c>
      <c r="E3" s="10" t="s">
        <v>5</v>
      </c>
      <c r="F3" s="11" t="s">
        <v>7</v>
      </c>
      <c r="G3" s="11" t="s">
        <v>8</v>
      </c>
      <c r="H3" s="8"/>
    </row>
    <row r="4" ht="23" customHeight="1" spans="1:8">
      <c r="A4" s="12" t="s">
        <v>9</v>
      </c>
      <c r="B4" s="12">
        <v>356</v>
      </c>
      <c r="C4" s="12">
        <f>B4*16.95</f>
        <v>6034.2</v>
      </c>
      <c r="D4" s="12">
        <v>77</v>
      </c>
      <c r="E4" s="12">
        <f>D4*16.95</f>
        <v>1305.15</v>
      </c>
      <c r="F4" s="11">
        <f>B4+D4</f>
        <v>433</v>
      </c>
      <c r="G4" s="11">
        <f>C4+E4</f>
        <v>7339.35</v>
      </c>
      <c r="H4" s="8"/>
    </row>
    <row r="5" ht="23" customHeight="1" spans="1:8">
      <c r="A5" s="12" t="s">
        <v>10</v>
      </c>
      <c r="B5" s="12">
        <v>66</v>
      </c>
      <c r="C5" s="12">
        <f t="shared" ref="C5:C29" si="0">B5*16.95</f>
        <v>1118.7</v>
      </c>
      <c r="D5" s="12">
        <v>4</v>
      </c>
      <c r="E5" s="12">
        <f t="shared" ref="E5:E29" si="1">D5*16.95</f>
        <v>67.8</v>
      </c>
      <c r="F5" s="11">
        <f t="shared" ref="F5:F29" si="2">B5+D5</f>
        <v>70</v>
      </c>
      <c r="G5" s="11">
        <f t="shared" ref="G5:G29" si="3">C5+E5</f>
        <v>1186.5</v>
      </c>
      <c r="H5" s="8"/>
    </row>
    <row r="6" ht="23" customHeight="1" spans="1:8">
      <c r="A6" s="12" t="s">
        <v>11</v>
      </c>
      <c r="B6" s="12">
        <v>400</v>
      </c>
      <c r="C6" s="12">
        <f t="shared" si="0"/>
        <v>6780</v>
      </c>
      <c r="D6" s="12">
        <v>0</v>
      </c>
      <c r="E6" s="12">
        <f t="shared" si="1"/>
        <v>0</v>
      </c>
      <c r="F6" s="11">
        <f t="shared" si="2"/>
        <v>400</v>
      </c>
      <c r="G6" s="11">
        <f t="shared" si="3"/>
        <v>6780</v>
      </c>
      <c r="H6" s="8"/>
    </row>
    <row r="7" ht="23" customHeight="1" spans="1:8">
      <c r="A7" s="12" t="s">
        <v>12</v>
      </c>
      <c r="B7" s="12">
        <v>345</v>
      </c>
      <c r="C7" s="12">
        <f t="shared" si="0"/>
        <v>5847.75</v>
      </c>
      <c r="D7" s="12">
        <v>0</v>
      </c>
      <c r="E7" s="12">
        <f t="shared" si="1"/>
        <v>0</v>
      </c>
      <c r="F7" s="11">
        <f t="shared" si="2"/>
        <v>345</v>
      </c>
      <c r="G7" s="11">
        <f t="shared" si="3"/>
        <v>5847.75</v>
      </c>
      <c r="H7" s="8"/>
    </row>
    <row r="8" ht="23" customHeight="1" spans="1:8">
      <c r="A8" s="12" t="s">
        <v>13</v>
      </c>
      <c r="B8" s="12">
        <v>311</v>
      </c>
      <c r="C8" s="12">
        <f t="shared" si="0"/>
        <v>5271.45</v>
      </c>
      <c r="D8" s="12">
        <v>1</v>
      </c>
      <c r="E8" s="12">
        <f t="shared" si="1"/>
        <v>16.95</v>
      </c>
      <c r="F8" s="11">
        <f t="shared" si="2"/>
        <v>312</v>
      </c>
      <c r="G8" s="11">
        <f t="shared" si="3"/>
        <v>5288.4</v>
      </c>
      <c r="H8" s="8"/>
    </row>
    <row r="9" ht="23" customHeight="1" spans="1:8">
      <c r="A9" s="12" t="s">
        <v>14</v>
      </c>
      <c r="B9" s="12">
        <v>250</v>
      </c>
      <c r="C9" s="12">
        <f t="shared" si="0"/>
        <v>4237.5</v>
      </c>
      <c r="D9" s="12">
        <v>39</v>
      </c>
      <c r="E9" s="12">
        <f t="shared" si="1"/>
        <v>661.05</v>
      </c>
      <c r="F9" s="11">
        <f t="shared" si="2"/>
        <v>289</v>
      </c>
      <c r="G9" s="11">
        <f t="shared" si="3"/>
        <v>4898.55</v>
      </c>
      <c r="H9" s="8"/>
    </row>
    <row r="10" ht="23" customHeight="1" spans="1:8">
      <c r="A10" s="12" t="s">
        <v>15</v>
      </c>
      <c r="B10" s="12">
        <v>297</v>
      </c>
      <c r="C10" s="12">
        <f t="shared" si="0"/>
        <v>5034.15</v>
      </c>
      <c r="D10" s="12">
        <v>33</v>
      </c>
      <c r="E10" s="12">
        <f t="shared" si="1"/>
        <v>559.35</v>
      </c>
      <c r="F10" s="11">
        <f t="shared" si="2"/>
        <v>330</v>
      </c>
      <c r="G10" s="11">
        <f t="shared" si="3"/>
        <v>5593.5</v>
      </c>
      <c r="H10" s="8"/>
    </row>
    <row r="11" ht="23" customHeight="1" spans="1:8">
      <c r="A11" s="12" t="s">
        <v>16</v>
      </c>
      <c r="B11" s="12">
        <v>380</v>
      </c>
      <c r="C11" s="12">
        <f t="shared" si="0"/>
        <v>6441</v>
      </c>
      <c r="D11" s="12">
        <v>0</v>
      </c>
      <c r="E11" s="12">
        <f t="shared" si="1"/>
        <v>0</v>
      </c>
      <c r="F11" s="11">
        <f t="shared" si="2"/>
        <v>380</v>
      </c>
      <c r="G11" s="11">
        <f t="shared" si="3"/>
        <v>6441</v>
      </c>
      <c r="H11" s="8"/>
    </row>
    <row r="12" ht="23" customHeight="1" spans="1:8">
      <c r="A12" s="12" t="s">
        <v>17</v>
      </c>
      <c r="B12" s="12">
        <v>439</v>
      </c>
      <c r="C12" s="12">
        <f t="shared" si="0"/>
        <v>7441.05</v>
      </c>
      <c r="D12" s="12">
        <v>8</v>
      </c>
      <c r="E12" s="12">
        <f t="shared" si="1"/>
        <v>135.6</v>
      </c>
      <c r="F12" s="11">
        <f t="shared" si="2"/>
        <v>447</v>
      </c>
      <c r="G12" s="11">
        <f t="shared" si="3"/>
        <v>7576.65</v>
      </c>
      <c r="H12" s="8"/>
    </row>
    <row r="13" ht="23" customHeight="1" spans="1:8">
      <c r="A13" s="12" t="s">
        <v>18</v>
      </c>
      <c r="B13" s="12">
        <v>367</v>
      </c>
      <c r="C13" s="12">
        <f t="shared" si="0"/>
        <v>6220.65</v>
      </c>
      <c r="D13" s="12">
        <v>1</v>
      </c>
      <c r="E13" s="12">
        <f t="shared" si="1"/>
        <v>16.95</v>
      </c>
      <c r="F13" s="11">
        <f t="shared" si="2"/>
        <v>368</v>
      </c>
      <c r="G13" s="11">
        <f t="shared" si="3"/>
        <v>6237.6</v>
      </c>
      <c r="H13" s="8"/>
    </row>
    <row r="14" ht="23" customHeight="1" spans="1:8">
      <c r="A14" s="12" t="s">
        <v>19</v>
      </c>
      <c r="B14" s="12">
        <v>229</v>
      </c>
      <c r="C14" s="12">
        <f t="shared" si="0"/>
        <v>3881.55</v>
      </c>
      <c r="D14" s="12">
        <v>1</v>
      </c>
      <c r="E14" s="12">
        <f t="shared" si="1"/>
        <v>16.95</v>
      </c>
      <c r="F14" s="11">
        <f t="shared" si="2"/>
        <v>230</v>
      </c>
      <c r="G14" s="11">
        <f t="shared" si="3"/>
        <v>3898.5</v>
      </c>
      <c r="H14" s="8"/>
    </row>
    <row r="15" ht="23" customHeight="1" spans="1:8">
      <c r="A15" s="12" t="s">
        <v>20</v>
      </c>
      <c r="B15" s="12">
        <v>386</v>
      </c>
      <c r="C15" s="12">
        <f t="shared" si="0"/>
        <v>6542.7</v>
      </c>
      <c r="D15" s="12">
        <v>5</v>
      </c>
      <c r="E15" s="12">
        <f t="shared" si="1"/>
        <v>84.75</v>
      </c>
      <c r="F15" s="11">
        <f t="shared" si="2"/>
        <v>391</v>
      </c>
      <c r="G15" s="11">
        <f t="shared" si="3"/>
        <v>6627.45</v>
      </c>
      <c r="H15" s="8"/>
    </row>
    <row r="16" ht="23" customHeight="1" spans="1:8">
      <c r="A16" s="12" t="s">
        <v>21</v>
      </c>
      <c r="B16" s="12">
        <v>64</v>
      </c>
      <c r="C16" s="12">
        <f t="shared" si="0"/>
        <v>1084.8</v>
      </c>
      <c r="D16" s="12">
        <v>0</v>
      </c>
      <c r="E16" s="12">
        <f t="shared" si="1"/>
        <v>0</v>
      </c>
      <c r="F16" s="11">
        <f t="shared" si="2"/>
        <v>64</v>
      </c>
      <c r="G16" s="11">
        <f t="shared" si="3"/>
        <v>1084.8</v>
      </c>
      <c r="H16" s="8"/>
    </row>
    <row r="17" ht="23" customHeight="1" spans="1:7">
      <c r="A17" s="12" t="s">
        <v>22</v>
      </c>
      <c r="B17" s="13">
        <v>396</v>
      </c>
      <c r="C17" s="12">
        <f t="shared" si="0"/>
        <v>6712.2</v>
      </c>
      <c r="D17" s="14">
        <v>8</v>
      </c>
      <c r="E17" s="12">
        <f t="shared" si="1"/>
        <v>135.6</v>
      </c>
      <c r="F17" s="11">
        <f t="shared" si="2"/>
        <v>404</v>
      </c>
      <c r="G17" s="11">
        <f t="shared" si="3"/>
        <v>6847.8</v>
      </c>
    </row>
    <row r="18" ht="23" customHeight="1" spans="1:7">
      <c r="A18" s="12" t="s">
        <v>23</v>
      </c>
      <c r="B18" s="13">
        <v>352</v>
      </c>
      <c r="C18" s="12">
        <f t="shared" si="0"/>
        <v>5966.4</v>
      </c>
      <c r="D18" s="14">
        <v>0</v>
      </c>
      <c r="E18" s="12">
        <f t="shared" si="1"/>
        <v>0</v>
      </c>
      <c r="F18" s="11">
        <f t="shared" si="2"/>
        <v>352</v>
      </c>
      <c r="G18" s="11">
        <f t="shared" si="3"/>
        <v>5966.4</v>
      </c>
    </row>
    <row r="19" ht="23" customHeight="1" spans="1:7">
      <c r="A19" s="12" t="s">
        <v>24</v>
      </c>
      <c r="B19" s="13">
        <v>290</v>
      </c>
      <c r="C19" s="12">
        <f t="shared" si="0"/>
        <v>4915.5</v>
      </c>
      <c r="D19" s="14">
        <v>10</v>
      </c>
      <c r="E19" s="12">
        <f t="shared" si="1"/>
        <v>169.5</v>
      </c>
      <c r="F19" s="11">
        <f t="shared" si="2"/>
        <v>300</v>
      </c>
      <c r="G19" s="11">
        <f t="shared" si="3"/>
        <v>5085</v>
      </c>
    </row>
    <row r="20" ht="23" customHeight="1" spans="1:7">
      <c r="A20" s="12" t="s">
        <v>25</v>
      </c>
      <c r="B20" s="13">
        <v>300</v>
      </c>
      <c r="C20" s="12">
        <f t="shared" si="0"/>
        <v>5085</v>
      </c>
      <c r="D20" s="14">
        <v>6</v>
      </c>
      <c r="E20" s="12">
        <f t="shared" si="1"/>
        <v>101.7</v>
      </c>
      <c r="F20" s="11">
        <f t="shared" si="2"/>
        <v>306</v>
      </c>
      <c r="G20" s="11">
        <f t="shared" si="3"/>
        <v>5186.7</v>
      </c>
    </row>
    <row r="21" ht="23" customHeight="1" spans="1:7">
      <c r="A21" s="12" t="s">
        <v>26</v>
      </c>
      <c r="B21" s="13">
        <v>188</v>
      </c>
      <c r="C21" s="12">
        <f t="shared" si="0"/>
        <v>3186.6</v>
      </c>
      <c r="D21" s="14">
        <v>3</v>
      </c>
      <c r="E21" s="12">
        <f t="shared" si="1"/>
        <v>50.85</v>
      </c>
      <c r="F21" s="11">
        <f t="shared" si="2"/>
        <v>191</v>
      </c>
      <c r="G21" s="11">
        <f t="shared" si="3"/>
        <v>3237.45</v>
      </c>
    </row>
    <row r="22" ht="23" customHeight="1" spans="1:7">
      <c r="A22" s="12" t="s">
        <v>27</v>
      </c>
      <c r="B22" s="13">
        <v>451</v>
      </c>
      <c r="C22" s="12">
        <f t="shared" si="0"/>
        <v>7644.45</v>
      </c>
      <c r="D22" s="14">
        <v>15</v>
      </c>
      <c r="E22" s="12">
        <f t="shared" si="1"/>
        <v>254.25</v>
      </c>
      <c r="F22" s="11">
        <f t="shared" si="2"/>
        <v>466</v>
      </c>
      <c r="G22" s="11">
        <f t="shared" si="3"/>
        <v>7898.7</v>
      </c>
    </row>
    <row r="23" ht="23" customHeight="1" spans="1:7">
      <c r="A23" s="12" t="s">
        <v>28</v>
      </c>
      <c r="B23" s="13">
        <v>293</v>
      </c>
      <c r="C23" s="12">
        <f t="shared" si="0"/>
        <v>4966.35</v>
      </c>
      <c r="D23" s="14">
        <v>5</v>
      </c>
      <c r="E23" s="12">
        <f t="shared" si="1"/>
        <v>84.75</v>
      </c>
      <c r="F23" s="11">
        <f t="shared" si="2"/>
        <v>298</v>
      </c>
      <c r="G23" s="11">
        <f t="shared" si="3"/>
        <v>5051.1</v>
      </c>
    </row>
    <row r="24" ht="23" customHeight="1" spans="1:7">
      <c r="A24" s="12" t="s">
        <v>29</v>
      </c>
      <c r="B24" s="13">
        <v>230</v>
      </c>
      <c r="C24" s="12">
        <f t="shared" si="0"/>
        <v>3898.5</v>
      </c>
      <c r="D24" s="14">
        <v>4</v>
      </c>
      <c r="E24" s="12">
        <f t="shared" si="1"/>
        <v>67.8</v>
      </c>
      <c r="F24" s="11">
        <f t="shared" si="2"/>
        <v>234</v>
      </c>
      <c r="G24" s="11">
        <f t="shared" si="3"/>
        <v>3966.3</v>
      </c>
    </row>
    <row r="25" ht="23" customHeight="1" spans="1:7">
      <c r="A25" s="12" t="s">
        <v>30</v>
      </c>
      <c r="B25" s="13">
        <v>186</v>
      </c>
      <c r="C25" s="12">
        <f t="shared" si="0"/>
        <v>3152.7</v>
      </c>
      <c r="D25" s="14">
        <v>0</v>
      </c>
      <c r="E25" s="12">
        <f t="shared" si="1"/>
        <v>0</v>
      </c>
      <c r="F25" s="11">
        <f t="shared" si="2"/>
        <v>186</v>
      </c>
      <c r="G25" s="11">
        <f t="shared" si="3"/>
        <v>3152.7</v>
      </c>
    </row>
    <row r="26" ht="23" customHeight="1" spans="1:7">
      <c r="A26" s="12" t="s">
        <v>31</v>
      </c>
      <c r="B26" s="13">
        <v>189</v>
      </c>
      <c r="C26" s="12">
        <f t="shared" si="0"/>
        <v>3203.55</v>
      </c>
      <c r="D26" s="14">
        <v>3</v>
      </c>
      <c r="E26" s="12">
        <f t="shared" si="1"/>
        <v>50.85</v>
      </c>
      <c r="F26" s="11">
        <f t="shared" si="2"/>
        <v>192</v>
      </c>
      <c r="G26" s="11">
        <f t="shared" si="3"/>
        <v>3254.4</v>
      </c>
    </row>
    <row r="27" ht="23" customHeight="1" spans="1:7">
      <c r="A27" s="12" t="s">
        <v>32</v>
      </c>
      <c r="B27" s="13">
        <v>320</v>
      </c>
      <c r="C27" s="12">
        <f t="shared" si="0"/>
        <v>5424</v>
      </c>
      <c r="D27" s="14">
        <v>0</v>
      </c>
      <c r="E27" s="12">
        <f t="shared" si="1"/>
        <v>0</v>
      </c>
      <c r="F27" s="11">
        <f t="shared" si="2"/>
        <v>320</v>
      </c>
      <c r="G27" s="11">
        <f t="shared" si="3"/>
        <v>5424</v>
      </c>
    </row>
    <row r="28" ht="23" customHeight="1" spans="1:7">
      <c r="A28" s="12" t="s">
        <v>33</v>
      </c>
      <c r="B28" s="13">
        <v>506</v>
      </c>
      <c r="C28" s="12">
        <f t="shared" si="0"/>
        <v>8576.7</v>
      </c>
      <c r="D28" s="14">
        <v>1</v>
      </c>
      <c r="E28" s="12">
        <f t="shared" si="1"/>
        <v>16.95</v>
      </c>
      <c r="F28" s="11">
        <f t="shared" si="2"/>
        <v>507</v>
      </c>
      <c r="G28" s="11">
        <f t="shared" si="3"/>
        <v>8593.65</v>
      </c>
    </row>
    <row r="29" ht="24" customHeight="1" spans="1:7">
      <c r="A29" s="11" t="s">
        <v>34</v>
      </c>
      <c r="B29" s="11">
        <f>SUM(B4:B28)</f>
        <v>7591</v>
      </c>
      <c r="C29" s="12">
        <f t="shared" si="0"/>
        <v>128667.45</v>
      </c>
      <c r="D29" s="11">
        <f>SUM(D4:D28)</f>
        <v>224</v>
      </c>
      <c r="E29" s="12">
        <f t="shared" si="1"/>
        <v>3796.8</v>
      </c>
      <c r="F29" s="11">
        <f t="shared" si="2"/>
        <v>7815</v>
      </c>
      <c r="G29" s="11">
        <f t="shared" si="3"/>
        <v>132464.25</v>
      </c>
    </row>
  </sheetData>
  <mergeCells count="2">
    <mergeCell ref="A1:G1"/>
    <mergeCell ref="A2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＊＊＊＊＊＊</cp:lastModifiedBy>
  <dcterms:created xsi:type="dcterms:W3CDTF">2021-05-07T01:33:00Z</dcterms:created>
  <dcterms:modified xsi:type="dcterms:W3CDTF">2025-11-03T01:25:04Z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16B110C317AE41DEBA47F820DD7CDC52_13</vt:lpwstr>
  </property>
  <property fmtid="{D5CDD505-2E9C-101B-9397-08002B2CF9AE}" pid="3" name="KSOProductBuildVer">
    <vt:lpwstr>2052-12.1.0.23125</vt:lpwstr>
  </property>
</Properties>
</file>