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合计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<sst xmlns="http://schemas.openxmlformats.org/spreadsheetml/2006/main" count="117" uniqueCount="76">
  <si>
    <t>2022年11月-2023年10月社会化运营专项奖补资金测算表</t>
  </si>
  <si>
    <t>公司名称</t>
  </si>
  <si>
    <t>乡镇</t>
  </si>
  <si>
    <t>名称</t>
  </si>
  <si>
    <t>乡镇日常监督考核得分（平均分）40%</t>
  </si>
  <si>
    <t>民政部门定期考核得分（平均分）40%</t>
  </si>
  <si>
    <t>第三方年度考核评分20%</t>
  </si>
  <si>
    <t>总分</t>
  </si>
  <si>
    <t>等级</t>
  </si>
  <si>
    <t>特困供养人员年入住平均人数</t>
  </si>
  <si>
    <t>养老机构专项奖补资金（元）</t>
  </si>
  <si>
    <t>寿县悦华养老服务有限公司</t>
  </si>
  <si>
    <t>安丰塘镇</t>
  </si>
  <si>
    <t>安丰塘镇柿元敬老院</t>
  </si>
  <si>
    <t>良好</t>
  </si>
  <si>
    <t>安丰镇</t>
  </si>
  <si>
    <t>安丰镇青峰敬老院</t>
  </si>
  <si>
    <t>优秀</t>
  </si>
  <si>
    <t>安丰镇杨仙敬老院</t>
  </si>
  <si>
    <t>安丰镇青城敬老院</t>
  </si>
  <si>
    <t>保义镇</t>
  </si>
  <si>
    <t>保义镇保义安养院</t>
  </si>
  <si>
    <t>保义镇开荒安养院</t>
  </si>
  <si>
    <t>众兴镇</t>
  </si>
  <si>
    <t>众兴镇黄圩敬老院</t>
  </si>
  <si>
    <t>众兴镇新店敬老院</t>
  </si>
  <si>
    <t>众兴镇闫店敬老院</t>
  </si>
  <si>
    <t>隐贤镇</t>
  </si>
  <si>
    <t>隐贤镇郝岗敬老院</t>
  </si>
  <si>
    <t>隐贤镇梁湖敬老院</t>
  </si>
  <si>
    <t>窑口镇</t>
  </si>
  <si>
    <t>窑口镇陈圩敬老院</t>
  </si>
  <si>
    <t>窑口镇陶圩敬老院</t>
  </si>
  <si>
    <t>堰口镇</t>
  </si>
  <si>
    <t>堰口镇大光敬老院</t>
  </si>
  <si>
    <t>堰口镇江黄敬老院</t>
  </si>
  <si>
    <t>堰口镇许寺敬老院</t>
  </si>
  <si>
    <t>堰口镇双楼敬老院</t>
  </si>
  <si>
    <t>陶店乡</t>
  </si>
  <si>
    <t>陶店回族乡敬老院</t>
  </si>
  <si>
    <t>陶店回族乡回族敬老院</t>
  </si>
  <si>
    <t>小计</t>
  </si>
  <si>
    <t>寿县信德机构养老服务有限公司</t>
  </si>
  <si>
    <t>茶庵镇</t>
  </si>
  <si>
    <t>茶庵镇茶庵敬老院</t>
  </si>
  <si>
    <t>茶庵镇谢埠敬老院</t>
  </si>
  <si>
    <t>大顺镇</t>
  </si>
  <si>
    <t>大顺镇新集敬老院</t>
  </si>
  <si>
    <t>大顺镇仇集敬老院</t>
  </si>
  <si>
    <t>大顺镇袁湖敬老院</t>
  </si>
  <si>
    <t>三觉镇</t>
  </si>
  <si>
    <t>三觉镇余集敬老院</t>
  </si>
  <si>
    <t>17.28</t>
  </si>
  <si>
    <t>三觉镇瓦房敬老院</t>
  </si>
  <si>
    <t>炎刘镇</t>
  </si>
  <si>
    <t>炎刘镇三星敬老院</t>
  </si>
  <si>
    <t>炎刘镇洪岗敬老院</t>
  </si>
  <si>
    <t>炎刘镇王圩敬老院</t>
  </si>
  <si>
    <t>炎刘镇新桥敬老院</t>
  </si>
  <si>
    <t>小甸镇</t>
  </si>
  <si>
    <t>小甸镇大井敬老院</t>
  </si>
  <si>
    <t>小甸镇李山敬老院</t>
  </si>
  <si>
    <t>小甸镇唐店敬老院</t>
  </si>
  <si>
    <t>双庙集镇</t>
  </si>
  <si>
    <t>双庙集镇敬老院</t>
  </si>
  <si>
    <t>双庙集镇堰东敬老院</t>
  </si>
  <si>
    <t>双庙集镇民生敬老院</t>
  </si>
  <si>
    <t>双庙集镇公庄敬老院</t>
  </si>
  <si>
    <t>瓦埠镇</t>
  </si>
  <si>
    <t>瓦埠镇铁佛敬老院</t>
  </si>
  <si>
    <t>瓦埠镇老楼敬老院</t>
  </si>
  <si>
    <t>刘岗镇</t>
  </si>
  <si>
    <t>刘岗镇刘岗敬老院</t>
  </si>
  <si>
    <t>刘岗镇双枣敬老院</t>
  </si>
  <si>
    <t>刘岗镇三义敬老院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</si>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</sst>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_);[Red]\(0.0\)"/>
    <numFmt numFmtId="179" formatCode="#,##0_ "/>
    <numFmt numFmtId="180" formatCode="_ * #,##0_ ;_ * \-#,##0_ ;_ * &quot;-&quot;??_ ;_ @_ "/>
  </numFmts>
  <fonts count="24">
    <font>
      <sz val="11"/>
      <color theme="1"/>
      <name val="宋体"/>
      <charset val="134"/>
      <scheme val="minor"/>
    </font>
    <font>
      <sz val="16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6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43" fontId="0" fillId="0" borderId="0" xfId="1">
      <alignment vertical="center"/>
    </xf>
    <xf numFmtId="176" fontId="3" fillId="0" borderId="2" xfId="0" applyNumberFormat="1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/>
    </xf>
    <xf numFmtId="176" fontId="3" fillId="0" borderId="8" xfId="0" applyNumberFormat="1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179" fontId="0" fillId="0" borderId="2" xfId="3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79" fontId="0" fillId="0" borderId="1" xfId="3" applyNumberFormat="1" applyFont="1" applyBorder="1" applyAlignment="1">
      <alignment horizontal="center" vertical="center"/>
    </xf>
    <xf numFmtId="180" fontId="0" fillId="0" borderId="1" xfId="1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workbookViewId="0">
      <selection activeCell="J9" sqref="J9"/>
    </sheetView>
  </sheetViews>
  <sheetFormatPr defaultColWidth="9" defaultRowHeight="13.5"/>
  <cols>
    <col min="3" max="3" width="22.5" customWidth="1"/>
    <col min="4" max="4" width="13.5" customWidth="1"/>
    <col min="5" max="5" width="15.375" customWidth="1"/>
    <col min="6" max="6" width="11.375" customWidth="1"/>
    <col min="9" max="9" width="12" customWidth="1"/>
    <col min="10" max="10" width="13.25" style="1" customWidth="1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43" customHeight="1" spans="1:10">
      <c r="A2" s="3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5" t="s">
        <v>8</v>
      </c>
      <c r="I2" s="32" t="s">
        <v>9</v>
      </c>
      <c r="J2" s="33" t="s">
        <v>10</v>
      </c>
    </row>
    <row r="3" ht="18" customHeight="1" spans="1:10">
      <c r="A3" s="8" t="s">
        <v>11</v>
      </c>
      <c r="B3" s="9" t="s">
        <v>12</v>
      </c>
      <c r="C3" s="10" t="s">
        <v>13</v>
      </c>
      <c r="D3" s="11">
        <v>35.8166666666667</v>
      </c>
      <c r="E3" s="12">
        <v>32.1</v>
      </c>
      <c r="F3" s="12">
        <v>16.01</v>
      </c>
      <c r="G3" s="13">
        <f t="shared" ref="G3:G21" si="0">D3+E3+F3</f>
        <v>83.9266666666667</v>
      </c>
      <c r="H3" s="14" t="s">
        <v>14</v>
      </c>
      <c r="I3" s="14">
        <v>79</v>
      </c>
      <c r="J3" s="14">
        <v>112917.54</v>
      </c>
    </row>
    <row r="4" ht="18" customHeight="1" spans="1:10">
      <c r="A4" s="8"/>
      <c r="B4" s="9" t="s">
        <v>15</v>
      </c>
      <c r="C4" s="10" t="s">
        <v>16</v>
      </c>
      <c r="D4" s="11">
        <v>36.2666666666667</v>
      </c>
      <c r="E4" s="12">
        <v>36.611</v>
      </c>
      <c r="F4" s="12">
        <v>16.55</v>
      </c>
      <c r="G4" s="13">
        <f t="shared" si="0"/>
        <v>89.4276666666667</v>
      </c>
      <c r="H4" s="14" t="s">
        <v>17</v>
      </c>
      <c r="I4" s="14">
        <v>69</v>
      </c>
      <c r="J4" s="14">
        <v>123280.23</v>
      </c>
    </row>
    <row r="5" ht="18" customHeight="1" spans="1:10">
      <c r="A5" s="8"/>
      <c r="B5" s="15"/>
      <c r="C5" s="10" t="s">
        <v>18</v>
      </c>
      <c r="D5" s="16">
        <v>34.38</v>
      </c>
      <c r="E5" s="12">
        <v>34.647</v>
      </c>
      <c r="F5" s="12">
        <v>16.99</v>
      </c>
      <c r="G5" s="13">
        <f t="shared" si="0"/>
        <v>86.017</v>
      </c>
      <c r="H5" s="14" t="s">
        <v>17</v>
      </c>
      <c r="I5" s="14">
        <v>24</v>
      </c>
      <c r="J5" s="14">
        <v>42880.08</v>
      </c>
    </row>
    <row r="6" ht="18" customHeight="1" spans="1:10">
      <c r="A6" s="8"/>
      <c r="B6" s="15"/>
      <c r="C6" s="10" t="s">
        <v>19</v>
      </c>
      <c r="D6" s="11">
        <v>33.75</v>
      </c>
      <c r="E6" s="12">
        <v>31.091</v>
      </c>
      <c r="F6" s="12">
        <v>15.57</v>
      </c>
      <c r="G6" s="13">
        <f t="shared" si="0"/>
        <v>80.411</v>
      </c>
      <c r="H6" s="14" t="s">
        <v>14</v>
      </c>
      <c r="I6" s="14">
        <v>25</v>
      </c>
      <c r="J6" s="14">
        <v>35733.4</v>
      </c>
    </row>
    <row r="7" ht="18" customHeight="1" spans="1:10">
      <c r="A7" s="8"/>
      <c r="B7" s="9" t="s">
        <v>20</v>
      </c>
      <c r="C7" s="10" t="s">
        <v>21</v>
      </c>
      <c r="D7" s="11">
        <v>32.1</v>
      </c>
      <c r="E7" s="12">
        <v>33.103</v>
      </c>
      <c r="F7" s="12">
        <v>17.26</v>
      </c>
      <c r="G7" s="13">
        <f t="shared" si="0"/>
        <v>82.463</v>
      </c>
      <c r="H7" s="14" t="s">
        <v>14</v>
      </c>
      <c r="I7" s="14">
        <v>38</v>
      </c>
      <c r="J7" s="14">
        <v>54314.77</v>
      </c>
    </row>
    <row r="8" ht="18" customHeight="1" spans="1:10">
      <c r="A8" s="8"/>
      <c r="B8" s="17"/>
      <c r="C8" s="10" t="s">
        <v>22</v>
      </c>
      <c r="D8" s="11">
        <v>32.1666666666667</v>
      </c>
      <c r="E8" s="12">
        <v>35.684</v>
      </c>
      <c r="F8" s="12">
        <v>16.13</v>
      </c>
      <c r="G8" s="13">
        <f t="shared" si="0"/>
        <v>83.9806666666667</v>
      </c>
      <c r="H8" s="14" t="s">
        <v>14</v>
      </c>
      <c r="I8" s="14">
        <v>103</v>
      </c>
      <c r="J8" s="14">
        <v>147221.61</v>
      </c>
    </row>
    <row r="9" ht="18" customHeight="1" spans="1:10">
      <c r="A9" s="8"/>
      <c r="B9" s="9" t="s">
        <v>23</v>
      </c>
      <c r="C9" s="10" t="s">
        <v>24</v>
      </c>
      <c r="D9" s="11">
        <v>34.3813333333333</v>
      </c>
      <c r="E9" s="12">
        <v>34.476</v>
      </c>
      <c r="F9" s="12">
        <v>14.07</v>
      </c>
      <c r="G9" s="13">
        <f t="shared" si="0"/>
        <v>82.9273333333333</v>
      </c>
      <c r="H9" s="14" t="s">
        <v>14</v>
      </c>
      <c r="I9" s="14">
        <v>38</v>
      </c>
      <c r="J9" s="14">
        <v>54314.77</v>
      </c>
    </row>
    <row r="10" ht="18" customHeight="1" spans="1:10">
      <c r="A10" s="8"/>
      <c r="B10" s="15"/>
      <c r="C10" s="10" t="s">
        <v>25</v>
      </c>
      <c r="D10" s="11">
        <v>34.137</v>
      </c>
      <c r="E10" s="12">
        <v>34.718</v>
      </c>
      <c r="F10" s="12">
        <v>15.61</v>
      </c>
      <c r="G10" s="13">
        <f t="shared" si="0"/>
        <v>84.465</v>
      </c>
      <c r="H10" s="14" t="s">
        <v>14</v>
      </c>
      <c r="I10" s="14">
        <v>32</v>
      </c>
      <c r="J10" s="14">
        <v>45738.75</v>
      </c>
    </row>
    <row r="11" ht="18" customHeight="1" spans="1:10">
      <c r="A11" s="8"/>
      <c r="B11" s="17"/>
      <c r="C11" s="10" t="s">
        <v>26</v>
      </c>
      <c r="D11" s="11">
        <v>34.1753333333333</v>
      </c>
      <c r="E11" s="12">
        <v>33.703</v>
      </c>
      <c r="F11" s="12">
        <v>17.7</v>
      </c>
      <c r="G11" s="13">
        <f t="shared" si="0"/>
        <v>85.5783333333333</v>
      </c>
      <c r="H11" s="14" t="s">
        <v>17</v>
      </c>
      <c r="I11" s="14">
        <v>34</v>
      </c>
      <c r="J11" s="14">
        <v>60746.78</v>
      </c>
    </row>
    <row r="12" ht="18" customHeight="1" spans="1:10">
      <c r="A12" s="8"/>
      <c r="B12" s="15" t="s">
        <v>27</v>
      </c>
      <c r="C12" s="10" t="s">
        <v>28</v>
      </c>
      <c r="D12" s="18">
        <v>36.0883333333333</v>
      </c>
      <c r="E12" s="19">
        <v>34.868</v>
      </c>
      <c r="F12" s="19">
        <v>17.59</v>
      </c>
      <c r="G12" s="20">
        <f t="shared" si="0"/>
        <v>88.5463333333333</v>
      </c>
      <c r="H12" s="21" t="s">
        <v>17</v>
      </c>
      <c r="I12" s="21">
        <v>50</v>
      </c>
      <c r="J12" s="14">
        <v>89333.5</v>
      </c>
    </row>
    <row r="13" ht="18" customHeight="1" spans="1:10">
      <c r="A13" s="8"/>
      <c r="B13" s="17"/>
      <c r="C13" s="10" t="s">
        <v>29</v>
      </c>
      <c r="D13" s="11">
        <v>35.906</v>
      </c>
      <c r="E13" s="12">
        <v>35.734</v>
      </c>
      <c r="F13" s="12">
        <v>16.56</v>
      </c>
      <c r="G13" s="13">
        <f t="shared" si="0"/>
        <v>88.2</v>
      </c>
      <c r="H13" s="14" t="s">
        <v>17</v>
      </c>
      <c r="I13" s="14">
        <v>30</v>
      </c>
      <c r="J13" s="14">
        <v>53600.1</v>
      </c>
    </row>
    <row r="14" ht="18" customHeight="1" spans="1:10">
      <c r="A14" s="8"/>
      <c r="B14" s="9" t="s">
        <v>30</v>
      </c>
      <c r="C14" s="10" t="s">
        <v>31</v>
      </c>
      <c r="D14" s="11">
        <v>35.4093333333333</v>
      </c>
      <c r="E14" s="12">
        <v>31.05</v>
      </c>
      <c r="F14" s="12">
        <v>15.45</v>
      </c>
      <c r="G14" s="13">
        <f t="shared" si="0"/>
        <v>81.9093333333333</v>
      </c>
      <c r="H14" s="14" t="s">
        <v>14</v>
      </c>
      <c r="I14" s="14">
        <v>46</v>
      </c>
      <c r="J14" s="14">
        <v>65749.46</v>
      </c>
    </row>
    <row r="15" ht="18" customHeight="1" spans="1:10">
      <c r="A15" s="8"/>
      <c r="B15" s="17"/>
      <c r="C15" s="10" t="s">
        <v>32</v>
      </c>
      <c r="D15" s="11">
        <v>35.2303333333333</v>
      </c>
      <c r="E15" s="12">
        <v>31.43</v>
      </c>
      <c r="F15" s="12">
        <v>14.44</v>
      </c>
      <c r="G15" s="13">
        <f t="shared" si="0"/>
        <v>81.1003333333333</v>
      </c>
      <c r="H15" s="14" t="s">
        <v>14</v>
      </c>
      <c r="I15" s="14">
        <v>41</v>
      </c>
      <c r="J15" s="14">
        <v>58602.78</v>
      </c>
    </row>
    <row r="16" ht="18" customHeight="1" spans="1:10">
      <c r="A16" s="8"/>
      <c r="B16" s="9" t="s">
        <v>33</v>
      </c>
      <c r="C16" s="10" t="s">
        <v>34</v>
      </c>
      <c r="D16" s="11">
        <v>30.95</v>
      </c>
      <c r="E16" s="12">
        <v>30.383</v>
      </c>
      <c r="F16" s="14">
        <v>14.76</v>
      </c>
      <c r="G16" s="13">
        <f t="shared" si="0"/>
        <v>76.093</v>
      </c>
      <c r="H16" s="14" t="s">
        <v>14</v>
      </c>
      <c r="I16" s="14">
        <v>39</v>
      </c>
      <c r="J16" s="14">
        <v>55744.1</v>
      </c>
    </row>
    <row r="17" ht="18" customHeight="1" spans="1:10">
      <c r="A17" s="8"/>
      <c r="B17" s="15"/>
      <c r="C17" s="10" t="s">
        <v>35</v>
      </c>
      <c r="D17" s="11">
        <v>32.9966666666667</v>
      </c>
      <c r="E17" s="12">
        <v>29.52</v>
      </c>
      <c r="F17" s="14">
        <v>15.1</v>
      </c>
      <c r="G17" s="13">
        <f t="shared" si="0"/>
        <v>77.6166666666667</v>
      </c>
      <c r="H17" s="14" t="s">
        <v>14</v>
      </c>
      <c r="I17" s="14">
        <v>65</v>
      </c>
      <c r="J17" s="14">
        <v>92906.84</v>
      </c>
    </row>
    <row r="18" ht="18" customHeight="1" spans="1:10">
      <c r="A18" s="8"/>
      <c r="B18" s="15"/>
      <c r="C18" s="10" t="s">
        <v>36</v>
      </c>
      <c r="D18" s="11">
        <v>30.93</v>
      </c>
      <c r="E18" s="12">
        <v>28.056</v>
      </c>
      <c r="F18" s="14">
        <v>14.26</v>
      </c>
      <c r="G18" s="13">
        <f t="shared" si="0"/>
        <v>73.246</v>
      </c>
      <c r="H18" s="14" t="s">
        <v>14</v>
      </c>
      <c r="I18" s="14">
        <v>11</v>
      </c>
      <c r="J18" s="14">
        <v>15722.7</v>
      </c>
    </row>
    <row r="19" ht="18" customHeight="1" spans="1:10">
      <c r="A19" s="8"/>
      <c r="B19" s="17"/>
      <c r="C19" s="10" t="s">
        <v>37</v>
      </c>
      <c r="D19" s="11">
        <v>35.23</v>
      </c>
      <c r="E19" s="12">
        <v>32.97</v>
      </c>
      <c r="F19" s="14">
        <v>15.66</v>
      </c>
      <c r="G19" s="13">
        <f t="shared" si="0"/>
        <v>83.86</v>
      </c>
      <c r="H19" s="14" t="s">
        <v>14</v>
      </c>
      <c r="I19" s="14">
        <v>53</v>
      </c>
      <c r="J19" s="14">
        <v>75754.81</v>
      </c>
    </row>
    <row r="20" ht="18" customHeight="1" spans="1:10">
      <c r="A20" s="8"/>
      <c r="B20" s="9" t="s">
        <v>38</v>
      </c>
      <c r="C20" s="10" t="s">
        <v>39</v>
      </c>
      <c r="D20" s="11">
        <v>36.8333333333333</v>
      </c>
      <c r="E20" s="12">
        <v>31.87</v>
      </c>
      <c r="F20" s="14">
        <v>16.68</v>
      </c>
      <c r="G20" s="13">
        <f t="shared" si="0"/>
        <v>85.3833333333333</v>
      </c>
      <c r="H20" s="14" t="s">
        <v>17</v>
      </c>
      <c r="I20" s="14">
        <v>27</v>
      </c>
      <c r="J20" s="14">
        <v>48240.09</v>
      </c>
    </row>
    <row r="21" ht="18" customHeight="1" spans="1:10">
      <c r="A21" s="8"/>
      <c r="B21" s="17"/>
      <c r="C21" s="10" t="s">
        <v>40</v>
      </c>
      <c r="D21" s="11">
        <v>36.68</v>
      </c>
      <c r="E21" s="12">
        <v>32.183</v>
      </c>
      <c r="F21" s="14">
        <v>16.85</v>
      </c>
      <c r="G21" s="13">
        <f t="shared" si="0"/>
        <v>85.713</v>
      </c>
      <c r="H21" s="14" t="s">
        <v>17</v>
      </c>
      <c r="I21" s="14">
        <v>26</v>
      </c>
      <c r="J21" s="14">
        <v>46453.42</v>
      </c>
    </row>
    <row r="22" ht="18" customHeight="1" spans="1:10">
      <c r="A22" s="8"/>
      <c r="B22" s="10" t="s">
        <v>41</v>
      </c>
      <c r="C22" s="10"/>
      <c r="D22" s="22"/>
      <c r="E22" s="22"/>
      <c r="F22" s="23"/>
      <c r="G22" s="24"/>
      <c r="H22" s="23"/>
      <c r="I22" s="34"/>
      <c r="J22" s="23">
        <v>1279255.73</v>
      </c>
    </row>
    <row r="23" ht="14.25" spans="1:10">
      <c r="A23" s="8" t="s">
        <v>42</v>
      </c>
      <c r="B23" s="25" t="s">
        <v>43</v>
      </c>
      <c r="C23" s="10" t="s">
        <v>44</v>
      </c>
      <c r="D23" s="11">
        <v>30.5104333333333</v>
      </c>
      <c r="E23" s="12">
        <v>33.954</v>
      </c>
      <c r="F23" s="14">
        <v>17.81</v>
      </c>
      <c r="G23" s="26">
        <f t="shared" ref="G23:G45" si="1">D23+E23+F23</f>
        <v>82.2744333333333</v>
      </c>
      <c r="H23" s="14" t="s">
        <v>14</v>
      </c>
      <c r="I23" s="35">
        <v>45</v>
      </c>
      <c r="J23" s="14">
        <v>64320.12</v>
      </c>
    </row>
    <row r="24" ht="14.25" spans="1:10">
      <c r="A24" s="8"/>
      <c r="B24" s="27"/>
      <c r="C24" s="10" t="s">
        <v>45</v>
      </c>
      <c r="D24" s="11">
        <v>32.3071333333333</v>
      </c>
      <c r="E24" s="12">
        <v>33.905</v>
      </c>
      <c r="F24" s="14">
        <v>16.56</v>
      </c>
      <c r="G24" s="26">
        <f t="shared" si="1"/>
        <v>82.7721333333333</v>
      </c>
      <c r="H24" s="14" t="s">
        <v>14</v>
      </c>
      <c r="I24" s="35">
        <v>29</v>
      </c>
      <c r="J24" s="14">
        <v>41450.74</v>
      </c>
    </row>
    <row r="25" ht="14.25" spans="1:10">
      <c r="A25" s="8"/>
      <c r="B25" s="25" t="s">
        <v>46</v>
      </c>
      <c r="C25" s="10" t="s">
        <v>47</v>
      </c>
      <c r="D25" s="11">
        <v>32.8</v>
      </c>
      <c r="E25" s="12">
        <v>35.23</v>
      </c>
      <c r="F25" s="12">
        <v>17.11</v>
      </c>
      <c r="G25" s="26">
        <f t="shared" si="1"/>
        <v>85.14</v>
      </c>
      <c r="H25" s="14" t="s">
        <v>17</v>
      </c>
      <c r="I25" s="35">
        <v>62</v>
      </c>
      <c r="J25" s="14">
        <v>110773.54</v>
      </c>
    </row>
    <row r="26" ht="14.25" spans="1:10">
      <c r="A26" s="8"/>
      <c r="B26" s="28"/>
      <c r="C26" s="10" t="s">
        <v>48</v>
      </c>
      <c r="D26" s="11">
        <v>32.7</v>
      </c>
      <c r="E26" s="12">
        <v>34.42</v>
      </c>
      <c r="F26" s="12">
        <v>15.41</v>
      </c>
      <c r="G26" s="26">
        <f t="shared" si="1"/>
        <v>82.53</v>
      </c>
      <c r="H26" s="14" t="s">
        <v>14</v>
      </c>
      <c r="I26" s="35">
        <v>23</v>
      </c>
      <c r="J26" s="14">
        <v>32874.73</v>
      </c>
    </row>
    <row r="27" ht="14.25" spans="1:10">
      <c r="A27" s="8"/>
      <c r="B27" s="27"/>
      <c r="C27" s="10" t="s">
        <v>49</v>
      </c>
      <c r="D27" s="11">
        <v>32.1666666666667</v>
      </c>
      <c r="E27" s="12">
        <v>34.27</v>
      </c>
      <c r="F27" s="12">
        <v>17.04</v>
      </c>
      <c r="G27" s="26">
        <f t="shared" si="1"/>
        <v>83.4766666666667</v>
      </c>
      <c r="H27" s="14" t="s">
        <v>14</v>
      </c>
      <c r="I27" s="35">
        <v>29</v>
      </c>
      <c r="J27" s="14">
        <v>41450.74</v>
      </c>
    </row>
    <row r="28" ht="14.25" spans="1:10">
      <c r="A28" s="8"/>
      <c r="B28" s="25" t="s">
        <v>50</v>
      </c>
      <c r="C28" s="10" t="s">
        <v>51</v>
      </c>
      <c r="D28" s="11">
        <v>34.2266666666667</v>
      </c>
      <c r="E28" s="12">
        <v>35.292</v>
      </c>
      <c r="F28" s="12" t="s">
        <v>52</v>
      </c>
      <c r="G28" s="26">
        <f t="shared" si="1"/>
        <v>86.7986666666667</v>
      </c>
      <c r="H28" s="14" t="s">
        <v>17</v>
      </c>
      <c r="I28" s="35">
        <v>26</v>
      </c>
      <c r="J28" s="14">
        <v>46453.42</v>
      </c>
    </row>
    <row r="29" ht="14.25" spans="1:10">
      <c r="A29" s="8"/>
      <c r="B29" s="27"/>
      <c r="C29" s="10" t="s">
        <v>53</v>
      </c>
      <c r="D29" s="11">
        <v>33.2033333333333</v>
      </c>
      <c r="E29" s="12">
        <v>32.383</v>
      </c>
      <c r="F29" s="12">
        <v>17.13</v>
      </c>
      <c r="G29" s="26">
        <f t="shared" si="1"/>
        <v>82.7163333333333</v>
      </c>
      <c r="H29" s="14" t="s">
        <v>14</v>
      </c>
      <c r="I29" s="35">
        <v>41</v>
      </c>
      <c r="J29" s="14">
        <v>58602.78</v>
      </c>
    </row>
    <row r="30" ht="14.25" spans="1:10">
      <c r="A30" s="8"/>
      <c r="B30" s="25" t="s">
        <v>54</v>
      </c>
      <c r="C30" s="10" t="s">
        <v>55</v>
      </c>
      <c r="D30" s="11">
        <v>30.926</v>
      </c>
      <c r="E30" s="12">
        <v>35.692</v>
      </c>
      <c r="F30" s="12">
        <v>14.05</v>
      </c>
      <c r="G30" s="26">
        <f t="shared" si="1"/>
        <v>80.668</v>
      </c>
      <c r="H30" s="14" t="s">
        <v>14</v>
      </c>
      <c r="I30" s="35">
        <v>62</v>
      </c>
      <c r="J30" s="14">
        <v>88618.83</v>
      </c>
    </row>
    <row r="31" ht="14.25" spans="1:10">
      <c r="A31" s="8"/>
      <c r="B31" s="28"/>
      <c r="C31" s="10" t="s">
        <v>56</v>
      </c>
      <c r="D31" s="11">
        <v>28.553</v>
      </c>
      <c r="E31" s="12">
        <v>34.443</v>
      </c>
      <c r="F31" s="12">
        <v>14.06</v>
      </c>
      <c r="G31" s="26">
        <f t="shared" si="1"/>
        <v>77.056</v>
      </c>
      <c r="H31" s="14" t="s">
        <v>14</v>
      </c>
      <c r="I31" s="35">
        <v>47</v>
      </c>
      <c r="J31" s="14">
        <v>67178.79</v>
      </c>
    </row>
    <row r="32" ht="14.25" spans="1:10">
      <c r="A32" s="8"/>
      <c r="B32" s="28"/>
      <c r="C32" s="10" t="s">
        <v>57</v>
      </c>
      <c r="D32" s="11">
        <v>29.4726666666667</v>
      </c>
      <c r="E32" s="12">
        <v>33.693</v>
      </c>
      <c r="F32" s="12">
        <v>14.33</v>
      </c>
      <c r="G32" s="26">
        <f t="shared" si="1"/>
        <v>77.4956666666667</v>
      </c>
      <c r="H32" s="14" t="s">
        <v>14</v>
      </c>
      <c r="I32" s="35">
        <v>49</v>
      </c>
      <c r="J32" s="14">
        <v>70037.46</v>
      </c>
    </row>
    <row r="33" ht="14.25" spans="1:10">
      <c r="A33" s="8"/>
      <c r="B33" s="27"/>
      <c r="C33" s="10" t="s">
        <v>58</v>
      </c>
      <c r="D33" s="11">
        <v>29.7133333333333</v>
      </c>
      <c r="E33" s="12">
        <v>34.899</v>
      </c>
      <c r="F33" s="12">
        <v>14.54</v>
      </c>
      <c r="G33" s="26">
        <f t="shared" si="1"/>
        <v>79.1523333333333</v>
      </c>
      <c r="H33" s="14" t="s">
        <v>14</v>
      </c>
      <c r="I33" s="35">
        <v>28</v>
      </c>
      <c r="J33" s="14">
        <v>40021.41</v>
      </c>
    </row>
    <row r="34" ht="14.25" spans="1:10">
      <c r="A34" s="8"/>
      <c r="B34" s="25" t="s">
        <v>59</v>
      </c>
      <c r="C34" s="10" t="s">
        <v>60</v>
      </c>
      <c r="D34" s="11">
        <v>30.2666666666667</v>
      </c>
      <c r="E34" s="12">
        <v>34.94</v>
      </c>
      <c r="F34" s="12">
        <v>16.34</v>
      </c>
      <c r="G34" s="26">
        <f t="shared" si="1"/>
        <v>81.5466666666667</v>
      </c>
      <c r="H34" s="14" t="s">
        <v>14</v>
      </c>
      <c r="I34" s="35">
        <v>38</v>
      </c>
      <c r="J34" s="14">
        <v>54314.77</v>
      </c>
    </row>
    <row r="35" ht="14.25" spans="1:10">
      <c r="A35" s="8"/>
      <c r="B35" s="28"/>
      <c r="C35" s="10" t="s">
        <v>61</v>
      </c>
      <c r="D35" s="11">
        <v>30.2666666666667</v>
      </c>
      <c r="E35" s="12">
        <v>35.02</v>
      </c>
      <c r="F35" s="12">
        <v>17.23</v>
      </c>
      <c r="G35" s="26">
        <f t="shared" si="1"/>
        <v>82.5166666666667</v>
      </c>
      <c r="H35" s="14" t="s">
        <v>14</v>
      </c>
      <c r="I35" s="35">
        <v>38</v>
      </c>
      <c r="J35" s="14">
        <v>54314.77</v>
      </c>
    </row>
    <row r="36" ht="14.25" spans="1:10">
      <c r="A36" s="8"/>
      <c r="B36" s="27"/>
      <c r="C36" s="10" t="s">
        <v>62</v>
      </c>
      <c r="D36" s="11">
        <v>30.3166666666667</v>
      </c>
      <c r="E36" s="12">
        <v>34.64</v>
      </c>
      <c r="F36" s="12">
        <v>17.19</v>
      </c>
      <c r="G36" s="26">
        <f t="shared" si="1"/>
        <v>82.1466666666667</v>
      </c>
      <c r="H36" s="14" t="s">
        <v>14</v>
      </c>
      <c r="I36" s="35">
        <v>36</v>
      </c>
      <c r="J36" s="14">
        <v>51456.1</v>
      </c>
    </row>
    <row r="37" ht="14.25" spans="1:10">
      <c r="A37" s="8"/>
      <c r="B37" s="25" t="s">
        <v>63</v>
      </c>
      <c r="C37" s="10" t="s">
        <v>64</v>
      </c>
      <c r="D37" s="11">
        <v>34.0933333333333</v>
      </c>
      <c r="E37" s="12">
        <v>34.66</v>
      </c>
      <c r="F37" s="12">
        <v>14.03</v>
      </c>
      <c r="G37" s="26">
        <f t="shared" si="1"/>
        <v>82.7833333333333</v>
      </c>
      <c r="H37" s="14" t="s">
        <v>14</v>
      </c>
      <c r="I37" s="35">
        <v>34</v>
      </c>
      <c r="J37" s="14">
        <v>48597.42</v>
      </c>
    </row>
    <row r="38" ht="14.25" spans="1:10">
      <c r="A38" s="8"/>
      <c r="B38" s="28"/>
      <c r="C38" s="10" t="s">
        <v>65</v>
      </c>
      <c r="D38" s="11">
        <v>34.1133333333333</v>
      </c>
      <c r="E38" s="12">
        <v>34.66</v>
      </c>
      <c r="F38" s="12">
        <v>14.06</v>
      </c>
      <c r="G38" s="26">
        <f t="shared" si="1"/>
        <v>82.8333333333333</v>
      </c>
      <c r="H38" s="14" t="s">
        <v>14</v>
      </c>
      <c r="I38" s="35">
        <v>31</v>
      </c>
      <c r="J38" s="14">
        <v>44309.42</v>
      </c>
    </row>
    <row r="39" ht="14.25" spans="1:10">
      <c r="A39" s="8"/>
      <c r="B39" s="28"/>
      <c r="C39" s="10" t="s">
        <v>66</v>
      </c>
      <c r="D39" s="11">
        <v>34.1</v>
      </c>
      <c r="E39" s="12">
        <v>33.95</v>
      </c>
      <c r="F39" s="12">
        <v>14.72</v>
      </c>
      <c r="G39" s="26">
        <f t="shared" si="1"/>
        <v>82.77</v>
      </c>
      <c r="H39" s="14" t="s">
        <v>14</v>
      </c>
      <c r="I39" s="35">
        <v>42</v>
      </c>
      <c r="J39" s="14">
        <v>60032.11</v>
      </c>
    </row>
    <row r="40" ht="14.25" spans="1:10">
      <c r="A40" s="8"/>
      <c r="B40" s="27"/>
      <c r="C40" s="10" t="s">
        <v>67</v>
      </c>
      <c r="D40" s="11">
        <v>34.3666666666667</v>
      </c>
      <c r="E40" s="12">
        <v>35.87</v>
      </c>
      <c r="F40" s="12">
        <v>14.08</v>
      </c>
      <c r="G40" s="26">
        <f t="shared" si="1"/>
        <v>84.3166666666667</v>
      </c>
      <c r="H40" s="14" t="s">
        <v>14</v>
      </c>
      <c r="I40" s="35">
        <v>28</v>
      </c>
      <c r="J40" s="14">
        <v>40021.41</v>
      </c>
    </row>
    <row r="41" ht="14.25" spans="1:10">
      <c r="A41" s="8"/>
      <c r="B41" s="25" t="s">
        <v>68</v>
      </c>
      <c r="C41" s="10" t="s">
        <v>69</v>
      </c>
      <c r="D41" s="11">
        <v>31.0623333333333</v>
      </c>
      <c r="E41" s="12">
        <v>34.25</v>
      </c>
      <c r="F41" s="12">
        <v>16.82</v>
      </c>
      <c r="G41" s="26">
        <f t="shared" si="1"/>
        <v>82.1323333333333</v>
      </c>
      <c r="H41" s="14" t="s">
        <v>14</v>
      </c>
      <c r="I41" s="35">
        <v>24</v>
      </c>
      <c r="J41" s="14">
        <v>34304.06</v>
      </c>
    </row>
    <row r="42" ht="14.25" spans="1:10">
      <c r="A42" s="8"/>
      <c r="B42" s="27"/>
      <c r="C42" s="10" t="s">
        <v>70</v>
      </c>
      <c r="D42" s="11">
        <v>30.1863333333333</v>
      </c>
      <c r="E42" s="12">
        <v>34.24</v>
      </c>
      <c r="F42" s="12">
        <v>18.08</v>
      </c>
      <c r="G42" s="26">
        <f t="shared" si="1"/>
        <v>82.5063333333333</v>
      </c>
      <c r="H42" s="14" t="s">
        <v>14</v>
      </c>
      <c r="I42" s="35">
        <v>23</v>
      </c>
      <c r="J42" s="14">
        <v>32874.73</v>
      </c>
    </row>
    <row r="43" ht="14.25" spans="1:10">
      <c r="A43" s="8"/>
      <c r="B43" s="25" t="s">
        <v>71</v>
      </c>
      <c r="C43" s="10" t="s">
        <v>72</v>
      </c>
      <c r="D43" s="11">
        <v>37.05</v>
      </c>
      <c r="E43" s="12">
        <v>35.04</v>
      </c>
      <c r="F43" s="12">
        <v>14.96</v>
      </c>
      <c r="G43" s="26">
        <f t="shared" si="1"/>
        <v>87.05</v>
      </c>
      <c r="H43" s="14" t="s">
        <v>17</v>
      </c>
      <c r="I43" s="35">
        <v>26</v>
      </c>
      <c r="J43" s="14">
        <v>46453.42</v>
      </c>
    </row>
    <row r="44" ht="14.25" spans="1:10">
      <c r="A44" s="8"/>
      <c r="B44" s="28"/>
      <c r="C44" s="10" t="s">
        <v>73</v>
      </c>
      <c r="D44" s="11">
        <v>36.03</v>
      </c>
      <c r="E44" s="12">
        <v>35.16</v>
      </c>
      <c r="F44" s="12">
        <v>15.95</v>
      </c>
      <c r="G44" s="26">
        <f t="shared" si="1"/>
        <v>87.14</v>
      </c>
      <c r="H44" s="14" t="s">
        <v>17</v>
      </c>
      <c r="I44" s="35">
        <v>23</v>
      </c>
      <c r="J44" s="14">
        <v>41093.41</v>
      </c>
    </row>
    <row r="45" ht="14.25" spans="1:10">
      <c r="A45" s="8"/>
      <c r="B45" s="27"/>
      <c r="C45" s="10" t="s">
        <v>74</v>
      </c>
      <c r="D45" s="11">
        <v>35.58</v>
      </c>
      <c r="E45" s="12">
        <v>33.81</v>
      </c>
      <c r="F45" s="12">
        <v>17.22</v>
      </c>
      <c r="G45" s="26">
        <f t="shared" si="1"/>
        <v>86.61</v>
      </c>
      <c r="H45" s="14" t="s">
        <v>17</v>
      </c>
      <c r="I45" s="35">
        <v>22</v>
      </c>
      <c r="J45" s="14">
        <v>39306.74</v>
      </c>
    </row>
    <row r="46" spans="1:10">
      <c r="A46" s="8"/>
      <c r="B46" s="29" t="s">
        <v>41</v>
      </c>
      <c r="C46" s="10"/>
      <c r="D46" s="22"/>
      <c r="E46" s="22"/>
      <c r="F46" s="22"/>
      <c r="G46" s="24"/>
      <c r="H46" s="23"/>
      <c r="I46" s="34"/>
      <c r="J46" s="23">
        <f>SUM(J23:J45)</f>
        <v>1208860.92</v>
      </c>
    </row>
    <row r="47" spans="1:10">
      <c r="A47" s="8"/>
      <c r="B47" s="30" t="s">
        <v>75</v>
      </c>
      <c r="C47" s="30"/>
      <c r="D47" s="30"/>
      <c r="E47" s="30"/>
      <c r="F47" s="30"/>
      <c r="G47" s="30"/>
      <c r="H47" s="31"/>
      <c r="I47" s="23"/>
      <c r="J47" s="23">
        <v>2488116.65</v>
      </c>
    </row>
  </sheetData>
  <mergeCells count="19">
    <mergeCell ref="A1:J1"/>
    <mergeCell ref="B47:H47"/>
    <mergeCell ref="A3:A22"/>
    <mergeCell ref="A23:A47"/>
    <mergeCell ref="B4:B6"/>
    <mergeCell ref="B7:B8"/>
    <mergeCell ref="B9:B11"/>
    <mergeCell ref="B12:B13"/>
    <mergeCell ref="B14:B15"/>
    <mergeCell ref="B16:B19"/>
    <mergeCell ref="B20:B21"/>
    <mergeCell ref="B23:B24"/>
    <mergeCell ref="B25:B27"/>
    <mergeCell ref="B28:B29"/>
    <mergeCell ref="B30:B33"/>
    <mergeCell ref="B34:B36"/>
    <mergeCell ref="B37:B40"/>
    <mergeCell ref="B41:B42"/>
    <mergeCell ref="B43:B4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LTKJ</cp:lastModifiedBy>
  <dcterms:created xsi:type="dcterms:W3CDTF">2025-04-03T08:53:00Z</dcterms:created>
  <dcterms:modified xsi:type="dcterms:W3CDTF">2025-04-03T09:02:40Z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505E633A8EC34BDEBB71CDE191363F29_12</vt:lpwstr>
  </property>
</Properties>
</file>