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75" windowHeight="1227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D190" i="1"/>
  <c r="D189"/>
  <c r="D186"/>
  <c r="D73"/>
  <c r="D193" s="1"/>
</calcChain>
</file>

<file path=xl/sharedStrings.xml><?xml version="1.0" encoding="utf-8"?>
<sst xmlns="http://schemas.openxmlformats.org/spreadsheetml/2006/main" count="544" uniqueCount="403">
  <si>
    <t>2025年一般公共预算项目支出表（非部门）</t>
    <phoneticPr fontId="3" type="noConversion"/>
  </si>
  <si>
    <t>单位：万元</t>
    <phoneticPr fontId="3" type="noConversion"/>
  </si>
  <si>
    <t>单位</t>
  </si>
  <si>
    <t>项目名称</t>
  </si>
  <si>
    <t>项目任务清单</t>
    <phoneticPr fontId="3" type="noConversion"/>
  </si>
  <si>
    <t>项目金额</t>
  </si>
  <si>
    <t>一产（乡村振兴发展资金）</t>
    <phoneticPr fontId="3" type="noConversion"/>
  </si>
  <si>
    <t>140001-寿县农业农村局</t>
  </si>
  <si>
    <t>FB0012025_财政衔接推进乡村振兴补助资金</t>
  </si>
  <si>
    <t>2025_财政衔接推进乡村振兴补助资金</t>
    <phoneticPr fontId="3" type="noConversion"/>
  </si>
  <si>
    <t>FB002支持现代农业发展奖补资金（含秋种等工作经费60万元）</t>
  </si>
  <si>
    <t>支持现代农业发展奖补资金（含秋种等工作经费60万元）</t>
  </si>
  <si>
    <t>159001-寿县自然资源和规划局</t>
  </si>
  <si>
    <t>FB0032024年林长制改革林业提升行动</t>
  </si>
  <si>
    <t>2024年林长制改革林业提升行动</t>
  </si>
  <si>
    <t>FB004农业高质量发展项目</t>
  </si>
  <si>
    <t>农业高质量发展项目</t>
  </si>
  <si>
    <t>124001-寿县财政局</t>
  </si>
  <si>
    <t>FB005肉牛特色保险保费补贴</t>
  </si>
  <si>
    <t>肉牛特色保险保费补贴</t>
  </si>
  <si>
    <t>FB006“防贫保”综合保险试点配套保费</t>
  </si>
  <si>
    <t>“防贫保”综合保险试点配套保费</t>
  </si>
  <si>
    <t>FB007农业保险配套保费</t>
  </si>
  <si>
    <t>农业保险配套保费</t>
  </si>
  <si>
    <t>FB008劝耕贷风险补偿金</t>
  </si>
  <si>
    <t>劝耕贷风险补偿金</t>
  </si>
  <si>
    <t>二产（产业引导发展资金）</t>
    <phoneticPr fontId="3" type="noConversion"/>
  </si>
  <si>
    <t>160001-寿县经济和信息化局</t>
  </si>
  <si>
    <t>FB009中小企业（民营经济)发展专项资金</t>
  </si>
  <si>
    <t>中小企业（民营经济)发展专项资金</t>
  </si>
  <si>
    <t>157001-寿县新桥国际产业园管委会北区管理服务中心</t>
  </si>
  <si>
    <t>FB010县经开区北区基础设施建设资金</t>
  </si>
  <si>
    <t>县经开区北区基础设施建设资金</t>
    <phoneticPr fontId="3" type="noConversion"/>
  </si>
  <si>
    <t>117001-寿县科学技术局</t>
  </si>
  <si>
    <t>FB011科技创新发展资金</t>
  </si>
  <si>
    <t>科技创新发展资金</t>
  </si>
  <si>
    <t>FB012支持制造业高质量发展和创业担保贷款贴息资金</t>
  </si>
  <si>
    <t>支持制造业高质量发展和创业担保贷款贴息资金</t>
    <phoneticPr fontId="3" type="noConversion"/>
  </si>
  <si>
    <t>三产（文化和文旅高质量发展资金）</t>
    <phoneticPr fontId="3" type="noConversion"/>
  </si>
  <si>
    <t>131001-寿县文化和旅游局</t>
  </si>
  <si>
    <t>FB013文化强县及文旅高质量发展专项资金</t>
  </si>
  <si>
    <t>全县文化旅游相关项目的实施及新增民宿奖励兑现</t>
  </si>
  <si>
    <t>107001-中共寿县县委宣传部</t>
  </si>
  <si>
    <t>文化强县工作经费</t>
  </si>
  <si>
    <t>178001-寿县文学艺术界联合会</t>
  </si>
  <si>
    <t>文学艺术活动经费（寿县文学艺术界联合会）</t>
  </si>
  <si>
    <t>178002-寿县文学艺术院</t>
  </si>
  <si>
    <t>文学艺术活动经费（寿县文学艺术院）</t>
  </si>
  <si>
    <t>163001-寿县发展和改革委员会</t>
  </si>
  <si>
    <t>FB014惠民菜篮子活动以奖代补资金</t>
  </si>
  <si>
    <t>惠民菜篮子活动奖补资金</t>
  </si>
  <si>
    <t>社保股</t>
  </si>
  <si>
    <t>FB015特困企业补助</t>
  </si>
  <si>
    <t>特困企业补助</t>
  </si>
  <si>
    <t>152002-寿县养老保险管理服务中心</t>
  </si>
  <si>
    <t>FB0162025_财政对企业职工养老保险的补助</t>
  </si>
  <si>
    <t>财政对企业职工养老保险补助</t>
  </si>
  <si>
    <t>152005-寿县公共就业人才管理服务中心</t>
  </si>
  <si>
    <t>FB017政府购买服务岗位专项资金</t>
  </si>
  <si>
    <t>政府购买服务岗位专项资金</t>
  </si>
  <si>
    <t>FB018就业创业补助资金经费</t>
  </si>
  <si>
    <t>就业创业补助资金经费</t>
  </si>
  <si>
    <t>FB019用工保障奖励性资金经费</t>
  </si>
  <si>
    <t>用工保障奖励性资金经费</t>
  </si>
  <si>
    <t>FB020专职教练员补助经费</t>
  </si>
  <si>
    <t>专职教练员补助经费</t>
  </si>
  <si>
    <t>176001-寿县退役军人事务局</t>
  </si>
  <si>
    <t>FB021烈士亲属异地祭扫工作经费</t>
  </si>
  <si>
    <t>烈士亲属异地祭扫工作经费</t>
  </si>
  <si>
    <t>FB022重点优抚对象医疗保障资金</t>
  </si>
  <si>
    <t>重点优抚对象医疗保障资金</t>
  </si>
  <si>
    <t>FB023企业军转干财政补助以及社保</t>
  </si>
  <si>
    <t>企业军转干财政补助以及社保</t>
  </si>
  <si>
    <t>FB024企业军转干慰问及书报洗礼费等</t>
  </si>
  <si>
    <t>企业军转干慰问及书报洗礼费等</t>
  </si>
  <si>
    <t>FB025退役士兵培训费</t>
  </si>
  <si>
    <t>退役士兵培训费</t>
  </si>
  <si>
    <t>FB026退役士兵扶持就业专项岗位</t>
  </si>
  <si>
    <t>78名安全监管员</t>
  </si>
  <si>
    <t>153001-寿县卫生健康委员会</t>
  </si>
  <si>
    <t>FB027财政补助人员经费</t>
  </si>
  <si>
    <t>2018年、2019年事业单位公开招聘编外人员2024年预算工资</t>
  </si>
  <si>
    <t>正阳关农场移交职工人员经费</t>
  </si>
  <si>
    <t>FB028预防性体检费</t>
  </si>
  <si>
    <t>预防性体检费</t>
  </si>
  <si>
    <t>FB029国有改制企业退休职工一次性奖励</t>
  </si>
  <si>
    <t>国有改制企业退休职工一次性奖励</t>
  </si>
  <si>
    <t>FB030妇幼计生服务资源专项</t>
  </si>
  <si>
    <t>妇幼计生服务资源专项</t>
  </si>
  <si>
    <t>FB031村卫生室日常运行工作经费</t>
  </si>
  <si>
    <t>村卫生室日常运行工作经费</t>
  </si>
  <si>
    <t>FB032在岗村医参加养老保险经费</t>
  </si>
  <si>
    <t>在岗村医参加养老保险经费</t>
  </si>
  <si>
    <t>FB033中医药传承创新发展（基层中医馆建设）</t>
  </si>
  <si>
    <t>中医药传承创新发展（基层中医馆建设）</t>
  </si>
  <si>
    <t>FB034爱国卫生运动</t>
  </si>
  <si>
    <t>爱国卫生运动</t>
  </si>
  <si>
    <t>FB035医疗卫生建设发展资金</t>
  </si>
  <si>
    <t>医疗卫生建设
发展资金</t>
  </si>
  <si>
    <t>FB036村室标准化建设</t>
  </si>
  <si>
    <t>村室标准化建设</t>
  </si>
  <si>
    <t>FB037公立医院高质量发展补助资金</t>
  </si>
  <si>
    <t>公立医院药品零差补助</t>
  </si>
  <si>
    <t>县级公立医院学科建设及人才培养</t>
  </si>
  <si>
    <t>县级公立医院设备购置</t>
  </si>
  <si>
    <t>县级公立院长年薪</t>
  </si>
  <si>
    <t>消化以任年度疫情防控支出</t>
  </si>
  <si>
    <t>医疗集团运行建设项目</t>
  </si>
  <si>
    <t>FB038农村饮用水安全卫生监测项目</t>
  </si>
  <si>
    <t>农村饮用水安全卫生监测项目</t>
  </si>
  <si>
    <t>FB039卫生应急工作经费</t>
  </si>
  <si>
    <t>卫生应急工作经费</t>
  </si>
  <si>
    <t>FB040生育补贴</t>
  </si>
  <si>
    <t>生育补贴</t>
  </si>
  <si>
    <t>FB041城镇无用工居民一次性补贴</t>
  </si>
  <si>
    <t>城镇无用工居民一次性补贴</t>
  </si>
  <si>
    <t>150002-寿县民政局</t>
  </si>
  <si>
    <t>FB042艾滋病特困人群生活补助经费</t>
  </si>
  <si>
    <t>艾滋病特困人群生活补助经费</t>
  </si>
  <si>
    <t>150001-寿县民政局</t>
  </si>
  <si>
    <t>FB043严重精神障碍患者监护补贴</t>
  </si>
  <si>
    <t>严重精神障碍患者监护补贴</t>
  </si>
  <si>
    <t>FB044困难群众殡葬救助</t>
  </si>
  <si>
    <t>困难群众殡葬救助</t>
  </si>
  <si>
    <t>FB045孤儿助学</t>
  </si>
  <si>
    <t>孤儿助学</t>
  </si>
  <si>
    <t>FB046民政、民生工作经费</t>
  </si>
  <si>
    <t>城乡低保工作经费</t>
  </si>
  <si>
    <t>1、购买婚姻证书及办公费用；2、婚姻登记档案电子化；
3、婚俗改革试点工作；</t>
    <phoneticPr fontId="3" type="noConversion"/>
  </si>
  <si>
    <t>社会组织工作经费</t>
  </si>
  <si>
    <t>FB047原粮油加工厂残补及原酒厂、食品厂遗补</t>
  </si>
  <si>
    <t>原粮油加工厂残补及原酒厂、食品厂遗补</t>
  </si>
  <si>
    <t>FB048寿县慈善事业促进工作经费</t>
  </si>
  <si>
    <t>寿县慈善事业促进工作经费</t>
  </si>
  <si>
    <t>FB049社会化运营改革公办养老机构奖补资金</t>
  </si>
  <si>
    <t>社会化运营改革公办养老机构奖补资金</t>
  </si>
  <si>
    <t>FB050特困供养人员住院护理保险</t>
  </si>
  <si>
    <t>特困供养人员住院护理保险</t>
  </si>
  <si>
    <t>FB051社会办运营补贴</t>
  </si>
  <si>
    <t>社会办运营补贴</t>
  </si>
  <si>
    <t>FB052公办特困供养机构服务管理人员生活补助</t>
  </si>
  <si>
    <t>公办特困供养机构服务管理人员生活补助</t>
  </si>
  <si>
    <t>FB053公办特困供养机构运营经费及东片区和中片区社会化运营公办特困供养机构老人零花钱</t>
  </si>
  <si>
    <t>公办特困供养机构运营经费及东片区和中片区社会化运营公办特困供养机构老人零花钱</t>
  </si>
  <si>
    <t>FB054重度失能老年人护理补贴</t>
  </si>
  <si>
    <t>重度失能老年人护理补贴</t>
  </si>
  <si>
    <t>FB055特困人员代养服务费</t>
  </si>
  <si>
    <t>特困人员代养服务费</t>
  </si>
  <si>
    <t>168001-寿县招商投资促进中心</t>
  </si>
  <si>
    <t>FB056招商工作队经费</t>
  </si>
  <si>
    <t>招商工作队经费</t>
  </si>
  <si>
    <t>FB057会展经费</t>
  </si>
  <si>
    <t>会展经费</t>
  </si>
  <si>
    <t>FB058工业与商业企业统计员补助</t>
  </si>
  <si>
    <t>工业与商业企业统计员补助</t>
  </si>
  <si>
    <t>乡财股</t>
  </si>
  <si>
    <t>FB059国有农场税费改革补助资金</t>
  </si>
  <si>
    <t>国有农场税费改革补助资金</t>
  </si>
  <si>
    <t>214001陶店回族乡人民政府</t>
  </si>
  <si>
    <t>FB060陶店回族乡环境整治项目</t>
  </si>
  <si>
    <t>陶店回族乡环境整治项目</t>
  </si>
  <si>
    <t>106001-中共寿县县委组织部</t>
  </si>
  <si>
    <t>FB061村级组织基本运转经费</t>
  </si>
  <si>
    <t>村级组织基本运转经费</t>
  </si>
  <si>
    <t>FB062村干部人员报酬及养老保险</t>
  </si>
  <si>
    <t>村干部基本报酬</t>
  </si>
  <si>
    <t>村干部绩效报酬</t>
  </si>
  <si>
    <t>村干部人才补助</t>
  </si>
  <si>
    <t>村干部城镇职工养老保险</t>
  </si>
  <si>
    <t>县级统一招考村级后备干部基本报酬</t>
    <phoneticPr fontId="3" type="noConversion"/>
  </si>
  <si>
    <t>FB063城市社区党建工作经费</t>
  </si>
  <si>
    <t>城市社区党建工作经费</t>
  </si>
  <si>
    <t>FB064城市社区服务群众经费</t>
  </si>
  <si>
    <t>城市社区服务群众经费</t>
  </si>
  <si>
    <t>101001-中共寿县县委办公室</t>
  </si>
  <si>
    <t>FB065密码、党政专用通信主渠道、视频会议系统建设及机房、电话主渠道运维项目</t>
  </si>
  <si>
    <t>密码、党政专用通信主渠道、视频会议系统建设及机房、电话主渠道运维项目</t>
  </si>
  <si>
    <t>FB066人才专项资金</t>
  </si>
  <si>
    <t>人才专项资金</t>
  </si>
  <si>
    <t>FB067干部教育工作经费</t>
  </si>
  <si>
    <t>干部教育工作经费</t>
  </si>
  <si>
    <t>FB068离休干部困难救助经费</t>
  </si>
  <si>
    <t>离休干部困难救助经费</t>
  </si>
  <si>
    <t>FB069全县老干部座谈会、慰问品、书报杂志经费</t>
  </si>
  <si>
    <t>全县老干部座谈会、慰问品、书报杂志经费</t>
  </si>
  <si>
    <t>FB070县直有关单位离退休干部党组织工作经费</t>
  </si>
  <si>
    <t>县直有关单位离退休干部党组织工作经费</t>
  </si>
  <si>
    <t>FB071县老年大学校舍维修经费</t>
  </si>
  <si>
    <t>县老年大学校舍维修经费</t>
  </si>
  <si>
    <t>FB072创建安徽省文明城市奖补资金</t>
  </si>
  <si>
    <t>创建安徽省文明城市奖补资金</t>
  </si>
  <si>
    <t>FB073城市维护和文明创建经费（含文明县创建工作经费）</t>
  </si>
  <si>
    <t>城市维护和文明创建经费（含文明县创建工作经费）</t>
  </si>
  <si>
    <t>109001-中共寿县县委政法委员会</t>
  </si>
  <si>
    <t>FB074中心建设服务经费</t>
  </si>
  <si>
    <t>中心建设服务经费</t>
  </si>
  <si>
    <t>FB075乡（镇）社区网格化管理服务经费</t>
  </si>
  <si>
    <t>乡（镇）社区网格化管理服务经费</t>
  </si>
  <si>
    <t>115001-寿县人民政府信访局</t>
  </si>
  <si>
    <t>FB076寿县信访救助资金</t>
  </si>
  <si>
    <t>寿县信访救助资金</t>
  </si>
  <si>
    <t>119001-寿县公安局</t>
  </si>
  <si>
    <t>FB077寿县应急指挥信息平台项目建设及维护费</t>
  </si>
  <si>
    <t>寿县应急指挥信息平台项目建设及维护费</t>
    <phoneticPr fontId="3" type="noConversion"/>
  </si>
  <si>
    <t>FB0782025年首次申领居民身份证工本费支出</t>
  </si>
  <si>
    <t>2025年首次申领居民身份证工本费支出</t>
  </si>
  <si>
    <t>122001-寿县司法局</t>
  </si>
  <si>
    <t>FB079城乡困难群体法律援助经费</t>
  </si>
  <si>
    <t>城乡困难群体法律援助经费</t>
  </si>
  <si>
    <t>FB080政府法律顾问费</t>
  </si>
  <si>
    <t>政府法律顾问费</t>
  </si>
  <si>
    <t>FB081全民守法暨法治宣传教育工作</t>
  </si>
  <si>
    <t>全民守法暨法治宣传教育工作</t>
  </si>
  <si>
    <t>FB082村居民法律顾问费</t>
  </si>
  <si>
    <t>村居民法律顾问费</t>
  </si>
  <si>
    <t>130001-寿县教育体育局</t>
  </si>
  <si>
    <t>FB083特岗教师工资性经费</t>
  </si>
  <si>
    <t>特岗教师工资性经费</t>
  </si>
  <si>
    <t>FB084学生作业本</t>
  </si>
  <si>
    <t>学生作业本</t>
  </si>
  <si>
    <t>FB085规范民办教育（含购买学位）</t>
  </si>
  <si>
    <t>规范民办教育（含购买学位）</t>
    <phoneticPr fontId="3" type="noConversion"/>
  </si>
  <si>
    <t>FB086退休人员补齐15年医保</t>
  </si>
  <si>
    <t>退休人员补齐15年医保</t>
  </si>
  <si>
    <t>FB087收购大光中学资产</t>
  </si>
  <si>
    <t>收购大光中学资产</t>
  </si>
  <si>
    <t>FB088收购育才中学补偿</t>
  </si>
  <si>
    <t>收购育才中学补偿</t>
  </si>
  <si>
    <t>FB089义务教育营养餐食堂改造项目</t>
  </si>
  <si>
    <t>义务教育营养餐食堂改造项目</t>
  </si>
  <si>
    <t>FB0902025_博物馆、纪念馆免费开放补助和公共美术馆、图书馆、文化馆免费开放补助</t>
  </si>
  <si>
    <t>2025_博物馆、纪念馆免费开放补助和公共美术馆、图书馆、文化馆免费开放补助</t>
  </si>
  <si>
    <t>FB091市县级文物保护经费</t>
  </si>
  <si>
    <t>全县文物保护单位及文物点达到496处</t>
    <phoneticPr fontId="3" type="noConversion"/>
  </si>
  <si>
    <t xml:space="preserve">137001-中国人民解放军安徽省寿县人民武装部
</t>
  </si>
  <si>
    <t>FB092人武专项工作经费</t>
  </si>
  <si>
    <t>征兵及民兵训练经费</t>
  </si>
  <si>
    <t>党管武装工作</t>
  </si>
  <si>
    <t>民兵21式作训服</t>
  </si>
  <si>
    <t>FB093人武部办公楼维修改造</t>
  </si>
  <si>
    <t>人武部办公楼维修改造</t>
  </si>
  <si>
    <t>149001-寿县市场监督管理局</t>
  </si>
  <si>
    <t>FB094企业注册登记经费</t>
  </si>
  <si>
    <t>办公经费100万元</t>
  </si>
  <si>
    <t>172001-寿县机关事务管理服务中心</t>
  </si>
  <si>
    <t>FB095国投大厦、城投大厦和文化艺术中心等日常运转经费</t>
  </si>
  <si>
    <t>此项目包括国投大厦、城投大厦、文化艺术中心、国投城投食堂、周转房及会议中心物业费、水电气费用、设施设备维保费、大楼维修费等日常运转支出。</t>
  </si>
  <si>
    <t>FB096国投大厦、城投大厦、玫瑰园、老政法大院和宾阳大厦租金</t>
  </si>
  <si>
    <t>此项目包括国投大厦、城投大厦、玫瑰园、老政法大院和宾阳大厦租金</t>
  </si>
  <si>
    <t>FB097公车改革运行经费</t>
  </si>
  <si>
    <t>公务用车服务平台人员等经费</t>
  </si>
  <si>
    <t>公务用车服务平台运转等经费</t>
  </si>
  <si>
    <t>175001-寿县红十字会</t>
  </si>
  <si>
    <t>FB098红十字事业发展专项资金</t>
  </si>
  <si>
    <t>公益类应急救护培训；国家彩票公益金“天使阳光基金”项目资助；国家彩票公益金“小天使基金”项目资助；接受国内外组织和个人捐赠，开展备灾、救灾、应急救援；人道救助工作，开展应急救护员培训；人体器官捐献服务，遗体（角膜）捐献服务，造血干细胞捐献服务。</t>
  </si>
  <si>
    <t>国家统计局寿县调查队</t>
  </si>
  <si>
    <t>FB099统计抽样调查专项经费</t>
  </si>
  <si>
    <t>用于保障寿县调查队日常业务工作的运行以及一次性工作奖励的发放；保障非联网直报项目包括粮食产量抽样调查、农作物对地调查、主要农作物面积遥感测量、主要农产品中间消耗调查、农产品生产价格调查、主要畜禽监测、畜牧业统计调查、城乡居民收支、农民工市民化调查、农民工监测调查、脱贫县农村住户监测调查、月度劳动力调查等;联网直报项目包括小微企业、采购经理调查等小型调查项目的开展。依法查处统计调查活动中发生的统计违法行为。根据生产的统计数据形成政策咨询建议，为政府决策提供统计依据。</t>
  </si>
  <si>
    <t>消防救援大队</t>
  </si>
  <si>
    <t>FB100政府专职消防员人员经费</t>
  </si>
  <si>
    <t>基本工资、社会保险、住房公积金、 伙食费、被装费、奖金、现场救援补贴、消防救援执勤补贴</t>
  </si>
  <si>
    <t>FB101消防救援指战员人员经费</t>
  </si>
  <si>
    <t>消防救援指战员公积金、提租补贴、基础绩效奖、年度考核奖、高危补贴</t>
  </si>
  <si>
    <t>FB102消防救援大队运转经费</t>
  </si>
  <si>
    <t>消防人员公用经费</t>
    <phoneticPr fontId="3" type="noConversion"/>
  </si>
  <si>
    <t>消防车辆运行经费</t>
  </si>
  <si>
    <t>消防宣传经费</t>
  </si>
  <si>
    <t>FB103消防装备购置经费</t>
  </si>
  <si>
    <t>购置装备，灭火救援。</t>
  </si>
  <si>
    <t>166001-寿县总工会</t>
  </si>
  <si>
    <t>FB104送温暖资金及慰问困难劳模</t>
  </si>
  <si>
    <t>慰问困难职工927户，其中生活救助859户，每户600元；大病救助68户，每户2000元</t>
  </si>
  <si>
    <t>慰问困难劳模28人
，每人1000元</t>
  </si>
  <si>
    <t>158001-寿县房产管理服务中心</t>
  </si>
  <si>
    <t>FB105寿县城区路灯电费及维修材料费用</t>
  </si>
  <si>
    <t>支付城区路灯、景观灯及其设备正常运行所需的电费及维修材料费用。</t>
  </si>
  <si>
    <t>154001-寿县住房和城乡建设局</t>
  </si>
  <si>
    <t>FB106城市建设办公经费</t>
  </si>
  <si>
    <t>用于全县城乡建设工作、西部城区和八公山区域城市建设工作</t>
  </si>
  <si>
    <t>155001-寿县城市管理行政执法局</t>
  </si>
  <si>
    <t>FB107餐厨垃圾收集处置费</t>
  </si>
  <si>
    <t>餐厨垃圾收集处置费</t>
  </si>
  <si>
    <t>FB108寿县城市生活垃圾分类项目</t>
  </si>
  <si>
    <t>寿县城市生活垃圾分类项目</t>
  </si>
  <si>
    <t>FB109县级“智慧皖粮”信息化运维费用</t>
  </si>
  <si>
    <t>“智慧皖粮”信息化运维监管</t>
  </si>
  <si>
    <t>FB110粮食仓储设施建设</t>
  </si>
  <si>
    <t>寿县粮食仓储设施建设项目资金支出</t>
  </si>
  <si>
    <t>FB111节能专项经费</t>
  </si>
  <si>
    <t>固定资产投资项目节能审查费用30万元</t>
  </si>
  <si>
    <t>FB112按比例增加人防防空警报器及警报维修费</t>
  </si>
  <si>
    <t>新、老城区增加人防警报器及维修维护支出</t>
  </si>
  <si>
    <t>FB113寿县人防一期、二期应急指挥中心网络数据通道费</t>
  </si>
  <si>
    <t>寿县人防一期、二期应急指挥中心网络数据通道费</t>
  </si>
  <si>
    <t>FB114人防疏散基地主体结构项目建设尾款（土建）</t>
  </si>
  <si>
    <t>人防疏散基地主体结构项目建设尾款（土建）</t>
  </si>
  <si>
    <t>FB115人防疏散基地配套设施建设（挡土墙）</t>
  </si>
  <si>
    <t>人防疏散基地配套设施建设（挡土墙）</t>
  </si>
  <si>
    <t>FB116县级成品粮4000吨储备管理费用</t>
  </si>
  <si>
    <t>县级成品粮4000吨储备管理费用</t>
  </si>
  <si>
    <t>FB117寿县“十五五”规划及专项规划编制费用</t>
  </si>
  <si>
    <t>寿县“十五五”规划及专项规划编制费用</t>
  </si>
  <si>
    <t>FB118寿县重点目标监控平台维保服务及网络通道租赁服务费项目</t>
  </si>
  <si>
    <t>寿县重点目标监控平台维保服务及网络通道租赁服务费项目</t>
  </si>
  <si>
    <t>FB119寿县2023年度高标准农田建设项目区新增耕地核定编制服务项目</t>
  </si>
  <si>
    <t>寿县2023年度高标准农田建设项目区新增耕地核定编制服务项目</t>
  </si>
  <si>
    <t>FB120寿县农村土地承包经营权确权登记颁证数据整合项目</t>
  </si>
  <si>
    <t>寿县农村土地承包经营权确权登记颁证数据整合项目</t>
  </si>
  <si>
    <t>165001-寿县交通运输局</t>
  </si>
  <si>
    <t>FB121省道203寿县治超站运转经费</t>
  </si>
  <si>
    <t>省道203寿县治超站运转经费</t>
  </si>
  <si>
    <t>FB122楚通公交公司运营亏损财政补贴</t>
  </si>
  <si>
    <t>楚通公交公司运营亏损财政补贴</t>
  </si>
  <si>
    <t>FB123农村公路日常养护资金</t>
  </si>
  <si>
    <t>农村公路日常养护资金</t>
  </si>
  <si>
    <t>FB124农村公路灾毁保险投保县级配套资金</t>
  </si>
  <si>
    <t>农村公路灾毁保险投保县级配套资金</t>
  </si>
  <si>
    <t>生态环境分局</t>
  </si>
  <si>
    <t>FB125生态环境分局工作经费</t>
  </si>
  <si>
    <t>人才交流中心聘用人员工作经费</t>
  </si>
  <si>
    <t>退役军人人员经费</t>
  </si>
  <si>
    <t>自收自支退休人员生活补助</t>
  </si>
  <si>
    <t>全额拨款退休人员生活补助</t>
  </si>
  <si>
    <t>FB126交通治超工作经费</t>
  </si>
  <si>
    <t>交通治超工作经费</t>
  </si>
  <si>
    <t>砂石管理中心</t>
  </si>
  <si>
    <t>FB127砂石中心工作经费</t>
  </si>
  <si>
    <t>砂石中心工作经费</t>
    <phoneticPr fontId="3" type="noConversion"/>
  </si>
  <si>
    <t>141001-寿县畜牧兽医服务中心</t>
  </si>
  <si>
    <t>FB128重大动物疫病防控项目</t>
  </si>
  <si>
    <t>重大动物疫病防控项目</t>
  </si>
  <si>
    <t>FB129防疫疫苗配套项目</t>
  </si>
  <si>
    <t>防疫疫苗配套项目</t>
  </si>
  <si>
    <t>FB130规模养殖场病死畜禽无害化处理补助</t>
  </si>
  <si>
    <t>规模养殖场病死畜禽无害化处理补助</t>
  </si>
  <si>
    <t>寿县气象局</t>
  </si>
  <si>
    <t>FB131地方津补贴</t>
  </si>
  <si>
    <t>地方津补贴</t>
  </si>
  <si>
    <t>FB132防雷安全监管</t>
  </si>
  <si>
    <t>防雷安全监管</t>
  </si>
  <si>
    <t>FB133基本业务运行维持费</t>
  </si>
  <si>
    <t>基本业务运行维持费</t>
  </si>
  <si>
    <t>FB134自动站维持维护费</t>
  </si>
  <si>
    <t>自动站维持维护费</t>
  </si>
  <si>
    <t>FB135企业生产困难补助</t>
  </si>
  <si>
    <t>企业生产困难补助</t>
  </si>
  <si>
    <t>美丽办</t>
  </si>
  <si>
    <t>FB136县美丽办工作经费</t>
  </si>
  <si>
    <t>县美丽办工作经费</t>
  </si>
  <si>
    <t>FB137乡村振兴专干2025年工资报酬及保险费</t>
  </si>
  <si>
    <t>乡村振兴专干2025年工资报酬及保险费</t>
  </si>
  <si>
    <t>预算待分配</t>
  </si>
  <si>
    <t>FB138退役军人专项资金池</t>
  </si>
  <si>
    <t>退役军人专项资金池</t>
  </si>
  <si>
    <t>FB139农产品（含食品）快检经费</t>
  </si>
  <si>
    <t>农产品（含食品）快检经费</t>
  </si>
  <si>
    <t>FB140政府购买服务经费（含安全生产专家库建设管理专项经费）</t>
  </si>
  <si>
    <t>政府购买服务经费（含安全生产专家库建设管理专项经费）</t>
  </si>
  <si>
    <t>FB141乡镇艰苦补贴</t>
  </si>
  <si>
    <t>乡镇艰苦补贴</t>
  </si>
  <si>
    <t>FB142防汛抗旱经费</t>
  </si>
  <si>
    <t>防汛抗旱经费</t>
  </si>
  <si>
    <t>FB143税收征管经费</t>
  </si>
  <si>
    <t>税收征管经费</t>
  </si>
  <si>
    <t>FB144预备费</t>
  </si>
  <si>
    <t>预备费</t>
  </si>
  <si>
    <t>FB145财政体制结算资金</t>
  </si>
  <si>
    <t>财政体制结算资金</t>
  </si>
  <si>
    <t>FB1462025年偿还一般债券利息</t>
  </si>
  <si>
    <t>2025年偿还一般债券利息</t>
  </si>
  <si>
    <t>FB1472025年偿世行贷款利息</t>
  </si>
  <si>
    <t>2025年偿世行贷款利息</t>
  </si>
  <si>
    <t>FB148配套公积金</t>
  </si>
  <si>
    <t>配套公积金</t>
  </si>
  <si>
    <t>FB149提租补贴</t>
  </si>
  <si>
    <t>提租补贴</t>
  </si>
  <si>
    <t>FB150八老工龄补助</t>
  </si>
  <si>
    <t>八老工龄补助</t>
  </si>
  <si>
    <t>FB151全县大型综合会议费</t>
  </si>
  <si>
    <t>全县大型综合会议费</t>
  </si>
  <si>
    <t>FB152外出学习考察经费</t>
  </si>
  <si>
    <t>外出学习考察经费</t>
  </si>
  <si>
    <t>FB153全县重点工作考评奖金</t>
  </si>
  <si>
    <t>全县重点工作考评奖金</t>
  </si>
  <si>
    <t>FB154行政事业发展支出</t>
  </si>
  <si>
    <t>行政事业发展支出</t>
  </si>
  <si>
    <t>FB155“放管服”专项补助经费</t>
  </si>
  <si>
    <t>“放管服”专项补助经费</t>
    <phoneticPr fontId="3" type="noConversion"/>
  </si>
  <si>
    <t>FB156人员零星增资经费</t>
  </si>
  <si>
    <t>人员零星增资经费</t>
    <phoneticPr fontId="3" type="noConversion"/>
  </si>
  <si>
    <t>FB157人员死亡安葬费和抚恤金</t>
  </si>
  <si>
    <t>人员死亡安葬费和抚恤金</t>
  </si>
  <si>
    <t>FB158绩效奖金及离退休人员增发补贴</t>
  </si>
  <si>
    <t>绩效奖金及离退休人员增发补贴</t>
  </si>
  <si>
    <t>FB159民生实事及暖民心行动</t>
  </si>
  <si>
    <t>民生实事及暖民心行动</t>
  </si>
  <si>
    <t>FB160项目前期费用</t>
  </si>
  <si>
    <t>项目前期费用</t>
  </si>
  <si>
    <t>FB161砂石管理经费</t>
  </si>
  <si>
    <t>隐贤镇、张李乡、县水利局、县砂石中心各120万，众兴镇50万，迎河镇30万</t>
  </si>
  <si>
    <t>FB162历年职业年金消化补缴</t>
  </si>
  <si>
    <t>历年职业年金消化补缴</t>
  </si>
  <si>
    <t>合计</t>
  </si>
</sst>
</file>

<file path=xl/styles.xml><?xml version="1.0" encoding="utf-8"?>
<styleSheet xmlns="http://schemas.openxmlformats.org/spreadsheetml/2006/main">
  <numFmts count="4">
    <numFmt numFmtId="176" formatCode="0.0000_);[Red]\(0.0000\)"/>
    <numFmt numFmtId="177" formatCode="0.00_ "/>
    <numFmt numFmtId="178" formatCode="0.00_);[Red]\(0.00\)"/>
    <numFmt numFmtId="179" formatCode="0.0000_ "/>
  </numFmts>
  <fonts count="16">
    <font>
      <sz val="11"/>
      <color theme="1"/>
      <name val="宋体"/>
      <family val="2"/>
      <charset val="134"/>
      <scheme val="minor"/>
    </font>
    <font>
      <sz val="20"/>
      <color theme="1"/>
      <name val="方正小标宋简体"/>
      <charset val="134"/>
    </font>
    <font>
      <sz val="9"/>
      <name val="宋体"/>
      <family val="2"/>
      <charset val="134"/>
      <scheme val="minor"/>
    </font>
    <font>
      <sz val="9"/>
      <name val="宋体"/>
      <charset val="134"/>
    </font>
    <font>
      <sz val="12"/>
      <name val="宋体"/>
      <charset val="134"/>
    </font>
    <font>
      <sz val="10"/>
      <color theme="1"/>
      <name val="宋体"/>
      <charset val="134"/>
      <scheme val="minor"/>
    </font>
    <font>
      <sz val="10"/>
      <color theme="1"/>
      <name val="黑体"/>
      <family val="3"/>
      <charset val="134"/>
    </font>
    <font>
      <b/>
      <sz val="10"/>
      <color theme="1"/>
      <name val="黑体"/>
      <family val="3"/>
      <charset val="134"/>
    </font>
    <font>
      <sz val="10"/>
      <color theme="1"/>
      <name val="宋体"/>
      <charset val="134"/>
    </font>
    <font>
      <sz val="10"/>
      <name val="黑体"/>
      <family val="3"/>
      <charset val="134"/>
    </font>
    <font>
      <sz val="12"/>
      <name val="仿宋_GB2312"/>
      <family val="3"/>
      <charset val="134"/>
    </font>
    <font>
      <sz val="11"/>
      <color theme="1"/>
      <name val="宋体"/>
      <charset val="134"/>
      <scheme val="minor"/>
    </font>
    <font>
      <sz val="12"/>
      <color indexed="8"/>
      <name val="仿宋_GB2312"/>
      <family val="3"/>
      <charset val="134"/>
    </font>
    <font>
      <sz val="12"/>
      <color rgb="FFFF0000"/>
      <name val="仿宋_GB2312"/>
      <family val="3"/>
      <charset val="134"/>
    </font>
    <font>
      <b/>
      <sz val="10"/>
      <color theme="1"/>
      <name val="宋体"/>
      <charset val="134"/>
    </font>
    <font>
      <sz val="10"/>
      <color theme="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4" fillId="0" borderId="0"/>
    <xf numFmtId="0" fontId="4" fillId="0" borderId="0">
      <alignment vertical="center"/>
    </xf>
    <xf numFmtId="0" fontId="11" fillId="0" borderId="0">
      <alignment vertical="center"/>
    </xf>
    <xf numFmtId="0" fontId="4" fillId="0" borderId="0"/>
    <xf numFmtId="0" fontId="4" fillId="0" borderId="0">
      <alignment vertical="center"/>
    </xf>
  </cellStyleXfs>
  <cellXfs count="47">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vertical="center"/>
    </xf>
    <xf numFmtId="0" fontId="1" fillId="0" borderId="0" xfId="0" applyFont="1" applyFill="1" applyAlignment="1">
      <alignment horizontal="center" vertical="center" shrinkToFit="1"/>
    </xf>
    <xf numFmtId="0" fontId="1" fillId="0" borderId="0" xfId="0" applyFont="1" applyFill="1" applyAlignment="1">
      <alignment horizontal="left" vertical="center"/>
    </xf>
    <xf numFmtId="0" fontId="1" fillId="0" borderId="0" xfId="0" applyFont="1" applyFill="1" applyAlignment="1">
      <alignment horizontal="center" vertical="center"/>
    </xf>
    <xf numFmtId="0" fontId="5" fillId="0" borderId="1" xfId="1" applyFont="1" applyFill="1" applyBorder="1" applyAlignment="1">
      <alignment horizontal="right" vertical="center"/>
    </xf>
    <xf numFmtId="0" fontId="6" fillId="0" borderId="2"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2" xfId="0" applyFont="1" applyFill="1" applyBorder="1" applyAlignment="1">
      <alignment horizontal="right" vertical="center"/>
    </xf>
    <xf numFmtId="0" fontId="6" fillId="0" borderId="2" xfId="2" applyFont="1" applyFill="1" applyBorder="1" applyAlignment="1">
      <alignment vertical="center" shrinkToFit="1"/>
    </xf>
    <xf numFmtId="0" fontId="7" fillId="0" borderId="2" xfId="2" applyFont="1" applyFill="1" applyBorder="1" applyAlignment="1">
      <alignment vertical="center" wrapText="1"/>
    </xf>
    <xf numFmtId="176" fontId="8" fillId="0" borderId="2" xfId="1" applyNumberFormat="1" applyFont="1" applyFill="1" applyBorder="1" applyAlignment="1">
      <alignment horizontal="right" vertical="center" wrapText="1"/>
    </xf>
    <xf numFmtId="0" fontId="9" fillId="0" borderId="0" xfId="1" applyFont="1" applyFill="1" applyAlignment="1">
      <alignment vertical="center" wrapText="1"/>
    </xf>
    <xf numFmtId="0" fontId="5" fillId="0" borderId="2" xfId="2" applyFont="1" applyFill="1" applyBorder="1" applyAlignment="1">
      <alignment vertical="center" shrinkToFit="1"/>
    </xf>
    <xf numFmtId="0" fontId="5" fillId="0" borderId="2" xfId="2" applyFont="1" applyFill="1" applyBorder="1" applyAlignment="1">
      <alignment vertical="center" wrapText="1"/>
    </xf>
    <xf numFmtId="176" fontId="5" fillId="0" borderId="2" xfId="2" applyNumberFormat="1" applyFont="1" applyFill="1" applyBorder="1" applyAlignment="1">
      <alignment horizontal="right" vertical="center" wrapText="1"/>
    </xf>
    <xf numFmtId="0" fontId="10" fillId="0" borderId="0" xfId="1" applyFont="1" applyFill="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shrinkToFit="1"/>
    </xf>
    <xf numFmtId="177" fontId="5" fillId="0" borderId="2" xfId="0" applyNumberFormat="1" applyFont="1" applyFill="1" applyBorder="1" applyAlignment="1">
      <alignment vertical="center" wrapText="1"/>
    </xf>
    <xf numFmtId="0" fontId="3" fillId="0" borderId="0" xfId="1" applyFont="1" applyFill="1" applyAlignment="1">
      <alignment vertical="center" wrapText="1"/>
    </xf>
    <xf numFmtId="0" fontId="7" fillId="0" borderId="2" xfId="0" applyFont="1" applyFill="1" applyBorder="1" applyAlignment="1">
      <alignment vertical="center" wrapText="1"/>
    </xf>
    <xf numFmtId="0" fontId="5" fillId="0" borderId="2" xfId="3" applyFont="1" applyFill="1" applyBorder="1" applyAlignment="1">
      <alignment vertical="center" wrapText="1"/>
    </xf>
    <xf numFmtId="0" fontId="5" fillId="0" borderId="2" xfId="2" applyFont="1" applyFill="1" applyBorder="1" applyAlignment="1">
      <alignment vertical="center" wrapText="1"/>
    </xf>
    <xf numFmtId="177" fontId="12" fillId="0" borderId="0" xfId="1" applyNumberFormat="1" applyFont="1" applyFill="1" applyAlignment="1">
      <alignment vertical="center" wrapText="1"/>
    </xf>
    <xf numFmtId="0" fontId="5" fillId="0" borderId="2" xfId="2" applyFont="1" applyFill="1" applyBorder="1" applyAlignment="1">
      <alignment vertical="center"/>
    </xf>
    <xf numFmtId="0" fontId="5" fillId="0" borderId="2" xfId="2" applyFont="1" applyFill="1" applyBorder="1" applyAlignment="1" applyProtection="1">
      <alignment vertical="center" wrapText="1"/>
    </xf>
    <xf numFmtId="0" fontId="5" fillId="0" borderId="2" xfId="4" applyFont="1" applyFill="1" applyBorder="1" applyAlignment="1">
      <alignment vertical="center" wrapText="1"/>
    </xf>
    <xf numFmtId="178" fontId="5" fillId="0" borderId="2" xfId="3" applyNumberFormat="1" applyFont="1" applyFill="1" applyBorder="1" applyAlignment="1">
      <alignment vertical="center" wrapText="1"/>
    </xf>
    <xf numFmtId="0" fontId="12" fillId="0" borderId="0" xfId="1" applyFont="1" applyFill="1" applyAlignment="1">
      <alignment vertical="center" wrapText="1"/>
    </xf>
    <xf numFmtId="176" fontId="5" fillId="0" borderId="3" xfId="2" applyNumberFormat="1" applyFont="1" applyFill="1" applyBorder="1" applyAlignment="1">
      <alignment horizontal="right" vertical="center" wrapText="1"/>
    </xf>
    <xf numFmtId="176" fontId="5" fillId="0" borderId="4" xfId="2" applyNumberFormat="1" applyFont="1" applyFill="1" applyBorder="1" applyAlignment="1">
      <alignment horizontal="right" vertical="center" wrapText="1"/>
    </xf>
    <xf numFmtId="0" fontId="5" fillId="0" borderId="2" xfId="0" applyNumberFormat="1" applyFont="1" applyFill="1" applyBorder="1" applyAlignment="1" applyProtection="1">
      <alignment vertical="center" wrapText="1"/>
    </xf>
    <xf numFmtId="176" fontId="5" fillId="0" borderId="5" xfId="2" applyNumberFormat="1" applyFont="1" applyFill="1" applyBorder="1" applyAlignment="1">
      <alignment horizontal="right" vertical="center" wrapText="1"/>
    </xf>
    <xf numFmtId="176" fontId="5" fillId="0" borderId="2" xfId="2" applyNumberFormat="1" applyFont="1" applyFill="1" applyBorder="1" applyAlignment="1">
      <alignment horizontal="right" vertical="center"/>
    </xf>
    <xf numFmtId="176" fontId="5" fillId="0" borderId="2" xfId="2" applyNumberFormat="1" applyFont="1" applyFill="1" applyBorder="1" applyAlignment="1">
      <alignment horizontal="right" vertical="center" wrapText="1"/>
    </xf>
    <xf numFmtId="0" fontId="13" fillId="0" borderId="0" xfId="1" applyFont="1" applyFill="1" applyAlignment="1">
      <alignment vertical="center" wrapText="1"/>
    </xf>
    <xf numFmtId="177" fontId="8" fillId="0" borderId="2" xfId="0" applyNumberFormat="1" applyFont="1" applyFill="1" applyBorder="1" applyAlignment="1">
      <alignment vertical="center" wrapText="1"/>
    </xf>
    <xf numFmtId="177" fontId="8" fillId="0" borderId="2" xfId="1" applyNumberFormat="1" applyFont="1" applyFill="1" applyBorder="1" applyAlignment="1">
      <alignment vertical="center" wrapText="1"/>
    </xf>
    <xf numFmtId="177" fontId="5" fillId="0" borderId="2" xfId="1" applyNumberFormat="1" applyFont="1" applyFill="1" applyBorder="1" applyAlignment="1">
      <alignment vertical="center" wrapText="1"/>
    </xf>
    <xf numFmtId="0" fontId="14" fillId="0" borderId="2" xfId="5" applyFont="1" applyFill="1" applyBorder="1" applyAlignment="1">
      <alignment horizontal="center" vertical="center" wrapText="1"/>
    </xf>
    <xf numFmtId="179" fontId="14" fillId="0" borderId="2" xfId="1" applyNumberFormat="1" applyFont="1" applyFill="1" applyBorder="1" applyAlignment="1">
      <alignment horizontal="right" vertical="center" wrapText="1"/>
    </xf>
    <xf numFmtId="0" fontId="0" fillId="0" borderId="0" xfId="0" applyFill="1" applyAlignment="1">
      <alignment horizontal="center" shrinkToFit="1"/>
    </xf>
    <xf numFmtId="0" fontId="0" fillId="0" borderId="0" xfId="0" applyFill="1" applyAlignment="1">
      <alignment horizontal="left"/>
    </xf>
    <xf numFmtId="0" fontId="0" fillId="0" borderId="0" xfId="0" applyFill="1" applyAlignment="1"/>
    <xf numFmtId="0" fontId="15" fillId="0" borderId="0" xfId="0" applyFont="1" applyFill="1" applyAlignment="1">
      <alignment horizontal="right"/>
    </xf>
  </cellXfs>
  <cellStyles count="6">
    <cellStyle name="常规" xfId="0" builtinId="0"/>
    <cellStyle name="常规 10" xfId="2"/>
    <cellStyle name="常规 10 2" xfId="5"/>
    <cellStyle name="常规 12" xfId="4"/>
    <cellStyle name="常规 4" xfId="3"/>
    <cellStyle name="常规_2016年预算项目表（12.9数据核）"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93"/>
  <sheetViews>
    <sheetView tabSelected="1" topLeftCell="A19" workbookViewId="0">
      <selection activeCell="A2" sqref="A1:D1048576"/>
    </sheetView>
  </sheetViews>
  <sheetFormatPr defaultRowHeight="14.25"/>
  <cols>
    <col min="1" max="1" width="24.75" style="43" customWidth="1"/>
    <col min="2" max="2" width="24.75" style="44" customWidth="1"/>
    <col min="3" max="3" width="24.75" style="45" customWidth="1"/>
    <col min="4" max="4" width="24.75" style="46" customWidth="1"/>
    <col min="5" max="16384" width="9" style="2"/>
  </cols>
  <sheetData>
    <row r="1" spans="1:4" ht="27">
      <c r="A1" s="1" t="s">
        <v>0</v>
      </c>
      <c r="B1" s="1"/>
      <c r="C1" s="1"/>
      <c r="D1" s="1"/>
    </row>
    <row r="2" spans="1:4" ht="27">
      <c r="A2" s="3"/>
      <c r="B2" s="4"/>
      <c r="C2" s="5"/>
      <c r="D2" s="6" t="s">
        <v>1</v>
      </c>
    </row>
    <row r="3" spans="1:4" ht="13.5">
      <c r="A3" s="7" t="s">
        <v>2</v>
      </c>
      <c r="B3" s="8" t="s">
        <v>3</v>
      </c>
      <c r="C3" s="8" t="s">
        <v>4</v>
      </c>
      <c r="D3" s="9" t="s">
        <v>5</v>
      </c>
    </row>
    <row r="4" spans="1:4" s="13" customFormat="1" ht="12">
      <c r="A4" s="10"/>
      <c r="B4" s="11" t="s">
        <v>6</v>
      </c>
      <c r="C4" s="11"/>
      <c r="D4" s="12"/>
    </row>
    <row r="5" spans="1:4" s="17" customFormat="1" ht="48">
      <c r="A5" s="14" t="s">
        <v>7</v>
      </c>
      <c r="B5" s="15" t="s">
        <v>8</v>
      </c>
      <c r="C5" s="15" t="s">
        <v>9</v>
      </c>
      <c r="D5" s="16">
        <v>9900</v>
      </c>
    </row>
    <row r="6" spans="1:4" s="17" customFormat="1" ht="72">
      <c r="A6" s="14" t="s">
        <v>7</v>
      </c>
      <c r="B6" s="15" t="s">
        <v>10</v>
      </c>
      <c r="C6" s="18" t="s">
        <v>11</v>
      </c>
      <c r="D6" s="16">
        <v>1000</v>
      </c>
    </row>
    <row r="7" spans="1:4" s="21" customFormat="1" ht="48">
      <c r="A7" s="19" t="s">
        <v>12</v>
      </c>
      <c r="B7" s="15" t="s">
        <v>13</v>
      </c>
      <c r="C7" s="20" t="s">
        <v>14</v>
      </c>
      <c r="D7" s="16">
        <v>700</v>
      </c>
    </row>
    <row r="8" spans="1:4" s="17" customFormat="1" ht="36">
      <c r="A8" s="14" t="s">
        <v>7</v>
      </c>
      <c r="B8" s="15" t="s">
        <v>15</v>
      </c>
      <c r="C8" s="18" t="s">
        <v>16</v>
      </c>
      <c r="D8" s="16">
        <v>350</v>
      </c>
    </row>
    <row r="9" spans="1:4" s="17" customFormat="1" ht="36">
      <c r="A9" s="14" t="s">
        <v>17</v>
      </c>
      <c r="B9" s="15" t="s">
        <v>18</v>
      </c>
      <c r="C9" s="15" t="s">
        <v>19</v>
      </c>
      <c r="D9" s="16">
        <v>150</v>
      </c>
    </row>
    <row r="10" spans="1:4" s="17" customFormat="1" ht="48">
      <c r="A10" s="14" t="s">
        <v>17</v>
      </c>
      <c r="B10" s="15" t="s">
        <v>20</v>
      </c>
      <c r="C10" s="15" t="s">
        <v>21</v>
      </c>
      <c r="D10" s="16">
        <v>600</v>
      </c>
    </row>
    <row r="11" spans="1:4" s="17" customFormat="1" ht="36">
      <c r="A11" s="14" t="s">
        <v>17</v>
      </c>
      <c r="B11" s="15" t="s">
        <v>22</v>
      </c>
      <c r="C11" s="15" t="s">
        <v>23</v>
      </c>
      <c r="D11" s="16">
        <v>500</v>
      </c>
    </row>
    <row r="12" spans="1:4" s="17" customFormat="1" ht="36">
      <c r="A12" s="14" t="s">
        <v>17</v>
      </c>
      <c r="B12" s="15" t="s">
        <v>24</v>
      </c>
      <c r="C12" s="15" t="s">
        <v>25</v>
      </c>
      <c r="D12" s="16">
        <v>80</v>
      </c>
    </row>
    <row r="13" spans="1:4" s="17" customFormat="1">
      <c r="A13" s="14"/>
      <c r="B13" s="22" t="s">
        <v>26</v>
      </c>
      <c r="C13" s="22"/>
      <c r="D13" s="16"/>
    </row>
    <row r="14" spans="1:4" s="17" customFormat="1" ht="48">
      <c r="A14" s="19" t="s">
        <v>27</v>
      </c>
      <c r="B14" s="15" t="s">
        <v>28</v>
      </c>
      <c r="C14" s="23" t="s">
        <v>29</v>
      </c>
      <c r="D14" s="16">
        <v>7000</v>
      </c>
    </row>
    <row r="15" spans="1:4" s="17" customFormat="1" ht="48">
      <c r="A15" s="19" t="s">
        <v>30</v>
      </c>
      <c r="B15" s="15" t="s">
        <v>31</v>
      </c>
      <c r="C15" s="15" t="s">
        <v>32</v>
      </c>
      <c r="D15" s="16">
        <v>1870</v>
      </c>
    </row>
    <row r="16" spans="1:4" s="17" customFormat="1" ht="36">
      <c r="A16" s="14" t="s">
        <v>33</v>
      </c>
      <c r="B16" s="15" t="s">
        <v>34</v>
      </c>
      <c r="C16" s="15" t="s">
        <v>35</v>
      </c>
      <c r="D16" s="16">
        <v>500</v>
      </c>
    </row>
    <row r="17" spans="1:4" s="17" customFormat="1" ht="60">
      <c r="A17" s="14" t="s">
        <v>17</v>
      </c>
      <c r="B17" s="15" t="s">
        <v>36</v>
      </c>
      <c r="C17" s="15" t="s">
        <v>37</v>
      </c>
      <c r="D17" s="16">
        <v>200</v>
      </c>
    </row>
    <row r="18" spans="1:4" s="17" customFormat="1">
      <c r="A18" s="14"/>
      <c r="B18" s="22" t="s">
        <v>38</v>
      </c>
      <c r="C18" s="22"/>
      <c r="D18" s="12"/>
    </row>
    <row r="19" spans="1:4" s="17" customFormat="1" ht="60">
      <c r="A19" s="14" t="s">
        <v>39</v>
      </c>
      <c r="B19" s="24" t="s">
        <v>40</v>
      </c>
      <c r="C19" s="15" t="s">
        <v>41</v>
      </c>
      <c r="D19" s="16">
        <v>1460</v>
      </c>
    </row>
    <row r="20" spans="1:4" s="17" customFormat="1" ht="24">
      <c r="A20" s="14" t="s">
        <v>42</v>
      </c>
      <c r="B20" s="24"/>
      <c r="C20" s="15" t="s">
        <v>43</v>
      </c>
      <c r="D20" s="16">
        <v>867</v>
      </c>
    </row>
    <row r="21" spans="1:4" s="25" customFormat="1" ht="48">
      <c r="A21" s="14" t="s">
        <v>44</v>
      </c>
      <c r="B21" s="24"/>
      <c r="C21" s="15" t="s">
        <v>45</v>
      </c>
      <c r="D21" s="16">
        <v>65</v>
      </c>
    </row>
    <row r="22" spans="1:4" s="17" customFormat="1" ht="48">
      <c r="A22" s="14" t="s">
        <v>46</v>
      </c>
      <c r="B22" s="24"/>
      <c r="C22" s="15" t="s">
        <v>47</v>
      </c>
      <c r="D22" s="16">
        <v>108</v>
      </c>
    </row>
    <row r="23" spans="1:4" s="17" customFormat="1" ht="48">
      <c r="A23" s="19" t="s">
        <v>48</v>
      </c>
      <c r="B23" s="15" t="s">
        <v>49</v>
      </c>
      <c r="C23" s="15" t="s">
        <v>50</v>
      </c>
      <c r="D23" s="16">
        <v>30</v>
      </c>
    </row>
    <row r="24" spans="1:4" s="17" customFormat="1" ht="24">
      <c r="A24" s="14" t="s">
        <v>51</v>
      </c>
      <c r="B24" s="15" t="s">
        <v>52</v>
      </c>
      <c r="C24" s="26" t="s">
        <v>53</v>
      </c>
      <c r="D24" s="16">
        <v>105</v>
      </c>
    </row>
    <row r="25" spans="1:4" s="17" customFormat="1" ht="48">
      <c r="A25" s="14" t="s">
        <v>54</v>
      </c>
      <c r="B25" s="15" t="s">
        <v>55</v>
      </c>
      <c r="C25" s="15" t="s">
        <v>56</v>
      </c>
      <c r="D25" s="16">
        <v>782</v>
      </c>
    </row>
    <row r="26" spans="1:4" s="17" customFormat="1" ht="36">
      <c r="A26" s="14" t="s">
        <v>57</v>
      </c>
      <c r="B26" s="15" t="s">
        <v>58</v>
      </c>
      <c r="C26" s="15" t="s">
        <v>59</v>
      </c>
      <c r="D26" s="16">
        <v>530.20000000000005</v>
      </c>
    </row>
    <row r="27" spans="1:4" s="17" customFormat="1" ht="36">
      <c r="A27" s="14" t="s">
        <v>57</v>
      </c>
      <c r="B27" s="15" t="s">
        <v>60</v>
      </c>
      <c r="C27" s="15" t="s">
        <v>61</v>
      </c>
      <c r="D27" s="16">
        <v>360</v>
      </c>
    </row>
    <row r="28" spans="1:4" s="17" customFormat="1" ht="36">
      <c r="A28" s="14" t="s">
        <v>57</v>
      </c>
      <c r="B28" s="15" t="s">
        <v>62</v>
      </c>
      <c r="C28" s="27" t="s">
        <v>63</v>
      </c>
      <c r="D28" s="16">
        <v>160</v>
      </c>
    </row>
    <row r="29" spans="1:4" s="17" customFormat="1" ht="36">
      <c r="A29" s="14" t="s">
        <v>57</v>
      </c>
      <c r="B29" s="15" t="s">
        <v>64</v>
      </c>
      <c r="C29" s="27" t="s">
        <v>65</v>
      </c>
      <c r="D29" s="16">
        <v>45</v>
      </c>
    </row>
    <row r="30" spans="1:4" s="17" customFormat="1" ht="36">
      <c r="A30" s="14" t="s">
        <v>66</v>
      </c>
      <c r="B30" s="15" t="s">
        <v>67</v>
      </c>
      <c r="C30" s="15" t="s">
        <v>68</v>
      </c>
      <c r="D30" s="16">
        <v>5</v>
      </c>
    </row>
    <row r="31" spans="1:4" s="17" customFormat="1" ht="36">
      <c r="A31" s="14" t="s">
        <v>66</v>
      </c>
      <c r="B31" s="15" t="s">
        <v>69</v>
      </c>
      <c r="C31" s="15" t="s">
        <v>70</v>
      </c>
      <c r="D31" s="16">
        <v>80</v>
      </c>
    </row>
    <row r="32" spans="1:4" s="17" customFormat="1" ht="48">
      <c r="A32" s="14" t="s">
        <v>66</v>
      </c>
      <c r="B32" s="15" t="s">
        <v>71</v>
      </c>
      <c r="C32" s="18" t="s">
        <v>72</v>
      </c>
      <c r="D32" s="16">
        <v>225.64</v>
      </c>
    </row>
    <row r="33" spans="1:4" s="17" customFormat="1" ht="48">
      <c r="A33" s="14" t="s">
        <v>66</v>
      </c>
      <c r="B33" s="15" t="s">
        <v>73</v>
      </c>
      <c r="C33" s="15" t="s">
        <v>74</v>
      </c>
      <c r="D33" s="16">
        <v>49.2</v>
      </c>
    </row>
    <row r="34" spans="1:4" s="17" customFormat="1" ht="24">
      <c r="A34" s="14" t="s">
        <v>66</v>
      </c>
      <c r="B34" s="15" t="s">
        <v>75</v>
      </c>
      <c r="C34" s="15" t="s">
        <v>76</v>
      </c>
      <c r="D34" s="16">
        <v>27</v>
      </c>
    </row>
    <row r="35" spans="1:4" s="17" customFormat="1" ht="36">
      <c r="A35" s="14" t="s">
        <v>66</v>
      </c>
      <c r="B35" s="15" t="s">
        <v>77</v>
      </c>
      <c r="C35" s="15" t="s">
        <v>78</v>
      </c>
      <c r="D35" s="16">
        <v>393</v>
      </c>
    </row>
    <row r="36" spans="1:4" s="17" customFormat="1" ht="72">
      <c r="A36" s="14" t="s">
        <v>79</v>
      </c>
      <c r="B36" s="24" t="s">
        <v>80</v>
      </c>
      <c r="C36" s="15" t="s">
        <v>81</v>
      </c>
      <c r="D36" s="16">
        <v>561.5</v>
      </c>
    </row>
    <row r="37" spans="1:4" s="17" customFormat="1" ht="36">
      <c r="A37" s="14" t="s">
        <v>79</v>
      </c>
      <c r="B37" s="24"/>
      <c r="C37" s="15" t="s">
        <v>82</v>
      </c>
      <c r="D37" s="16">
        <v>131.30000000000001</v>
      </c>
    </row>
    <row r="38" spans="1:4" s="17" customFormat="1" ht="24">
      <c r="A38" s="14" t="s">
        <v>79</v>
      </c>
      <c r="B38" s="15" t="s">
        <v>83</v>
      </c>
      <c r="C38" s="15" t="s">
        <v>84</v>
      </c>
      <c r="D38" s="16">
        <v>150</v>
      </c>
    </row>
    <row r="39" spans="1:4" s="17" customFormat="1" ht="48">
      <c r="A39" s="14" t="s">
        <v>79</v>
      </c>
      <c r="B39" s="15" t="s">
        <v>85</v>
      </c>
      <c r="C39" s="15" t="s">
        <v>86</v>
      </c>
      <c r="D39" s="16">
        <v>140</v>
      </c>
    </row>
    <row r="40" spans="1:4" s="17" customFormat="1" ht="36">
      <c r="A40" s="14" t="s">
        <v>79</v>
      </c>
      <c r="B40" s="15" t="s">
        <v>87</v>
      </c>
      <c r="C40" s="15" t="s">
        <v>88</v>
      </c>
      <c r="D40" s="16">
        <v>80</v>
      </c>
    </row>
    <row r="41" spans="1:4" s="17" customFormat="1" ht="36">
      <c r="A41" s="14" t="s">
        <v>79</v>
      </c>
      <c r="B41" s="15" t="s">
        <v>89</v>
      </c>
      <c r="C41" s="15" t="s">
        <v>90</v>
      </c>
      <c r="D41" s="16">
        <v>135</v>
      </c>
    </row>
    <row r="42" spans="1:4" s="17" customFormat="1" ht="36">
      <c r="A42" s="14" t="s">
        <v>79</v>
      </c>
      <c r="B42" s="15" t="s">
        <v>91</v>
      </c>
      <c r="C42" s="15" t="s">
        <v>92</v>
      </c>
      <c r="D42" s="16">
        <v>310.3</v>
      </c>
    </row>
    <row r="43" spans="1:4" s="17" customFormat="1" ht="60">
      <c r="A43" s="14" t="s">
        <v>79</v>
      </c>
      <c r="B43" s="15" t="s">
        <v>93</v>
      </c>
      <c r="C43" s="15" t="s">
        <v>94</v>
      </c>
      <c r="D43" s="16">
        <v>45</v>
      </c>
    </row>
    <row r="44" spans="1:4" s="17" customFormat="1" ht="24">
      <c r="A44" s="14" t="s">
        <v>79</v>
      </c>
      <c r="B44" s="15" t="s">
        <v>95</v>
      </c>
      <c r="C44" s="26" t="s">
        <v>96</v>
      </c>
      <c r="D44" s="16">
        <v>58.5</v>
      </c>
    </row>
    <row r="45" spans="1:4" s="17" customFormat="1" ht="36">
      <c r="A45" s="14" t="s">
        <v>79</v>
      </c>
      <c r="B45" s="15" t="s">
        <v>97</v>
      </c>
      <c r="C45" s="15" t="s">
        <v>98</v>
      </c>
      <c r="D45" s="16">
        <v>400</v>
      </c>
    </row>
    <row r="46" spans="1:4" s="17" customFormat="1" ht="24">
      <c r="A46" s="14" t="s">
        <v>79</v>
      </c>
      <c r="B46" s="15" t="s">
        <v>99</v>
      </c>
      <c r="C46" s="26" t="s">
        <v>100</v>
      </c>
      <c r="D46" s="16">
        <v>300</v>
      </c>
    </row>
    <row r="47" spans="1:4" s="17" customFormat="1" ht="24">
      <c r="A47" s="14" t="s">
        <v>79</v>
      </c>
      <c r="B47" s="24" t="s">
        <v>101</v>
      </c>
      <c r="C47" s="18" t="s">
        <v>102</v>
      </c>
      <c r="D47" s="16">
        <v>460</v>
      </c>
    </row>
    <row r="48" spans="1:4" s="17" customFormat="1" ht="36">
      <c r="A48" s="14" t="s">
        <v>79</v>
      </c>
      <c r="B48" s="24"/>
      <c r="C48" s="18" t="s">
        <v>103</v>
      </c>
      <c r="D48" s="16">
        <v>50</v>
      </c>
    </row>
    <row r="49" spans="1:4" s="17" customFormat="1">
      <c r="A49" s="14" t="s">
        <v>79</v>
      </c>
      <c r="B49" s="24"/>
      <c r="C49" s="26" t="s">
        <v>104</v>
      </c>
      <c r="D49" s="16">
        <v>1000</v>
      </c>
    </row>
    <row r="50" spans="1:4" s="17" customFormat="1" ht="24">
      <c r="A50" s="14" t="s">
        <v>79</v>
      </c>
      <c r="B50" s="24"/>
      <c r="C50" s="15" t="s">
        <v>105</v>
      </c>
      <c r="D50" s="16">
        <v>30</v>
      </c>
    </row>
    <row r="51" spans="1:4" s="17" customFormat="1" ht="36">
      <c r="A51" s="14" t="s">
        <v>79</v>
      </c>
      <c r="B51" s="24"/>
      <c r="C51" s="18" t="s">
        <v>106</v>
      </c>
      <c r="D51" s="16">
        <v>2500</v>
      </c>
    </row>
    <row r="52" spans="1:4" s="17" customFormat="1" ht="24">
      <c r="A52" s="14" t="s">
        <v>79</v>
      </c>
      <c r="B52" s="24"/>
      <c r="C52" s="18" t="s">
        <v>107</v>
      </c>
      <c r="D52" s="16">
        <v>300</v>
      </c>
    </row>
    <row r="53" spans="1:4" s="17" customFormat="1" ht="48">
      <c r="A53" s="14" t="s">
        <v>79</v>
      </c>
      <c r="B53" s="15" t="s">
        <v>108</v>
      </c>
      <c r="C53" s="26" t="s">
        <v>109</v>
      </c>
      <c r="D53" s="16">
        <v>17.100000000000001</v>
      </c>
    </row>
    <row r="54" spans="1:4" s="17" customFormat="1" ht="36">
      <c r="A54" s="14" t="s">
        <v>79</v>
      </c>
      <c r="B54" s="15" t="s">
        <v>110</v>
      </c>
      <c r="C54" s="26" t="s">
        <v>111</v>
      </c>
      <c r="D54" s="16">
        <v>20.52</v>
      </c>
    </row>
    <row r="55" spans="1:4" s="17" customFormat="1" ht="24">
      <c r="A55" s="14" t="s">
        <v>79</v>
      </c>
      <c r="B55" s="15" t="s">
        <v>112</v>
      </c>
      <c r="C55" s="15" t="s">
        <v>113</v>
      </c>
      <c r="D55" s="16">
        <v>850</v>
      </c>
    </row>
    <row r="56" spans="1:4" s="17" customFormat="1" ht="36">
      <c r="A56" s="14" t="s">
        <v>79</v>
      </c>
      <c r="B56" s="15" t="s">
        <v>114</v>
      </c>
      <c r="C56" s="15" t="s">
        <v>115</v>
      </c>
      <c r="D56" s="16">
        <v>615</v>
      </c>
    </row>
    <row r="57" spans="1:4" s="17" customFormat="1" ht="48">
      <c r="A57" s="14" t="s">
        <v>116</v>
      </c>
      <c r="B57" s="15" t="s">
        <v>117</v>
      </c>
      <c r="C57" s="15" t="s">
        <v>118</v>
      </c>
      <c r="D57" s="16">
        <v>12.8</v>
      </c>
    </row>
    <row r="58" spans="1:4" s="17" customFormat="1" ht="36">
      <c r="A58" s="14" t="s">
        <v>119</v>
      </c>
      <c r="B58" s="15" t="s">
        <v>120</v>
      </c>
      <c r="C58" s="15" t="s">
        <v>121</v>
      </c>
      <c r="D58" s="16">
        <v>144</v>
      </c>
    </row>
    <row r="59" spans="1:4" s="17" customFormat="1" ht="36">
      <c r="A59" s="14" t="s">
        <v>119</v>
      </c>
      <c r="B59" s="15" t="s">
        <v>122</v>
      </c>
      <c r="C59" s="18" t="s">
        <v>123</v>
      </c>
      <c r="D59" s="16">
        <v>178.5</v>
      </c>
    </row>
    <row r="60" spans="1:4" s="17" customFormat="1" ht="24">
      <c r="A60" s="14" t="s">
        <v>119</v>
      </c>
      <c r="B60" s="15" t="s">
        <v>124</v>
      </c>
      <c r="C60" s="15" t="s">
        <v>125</v>
      </c>
      <c r="D60" s="16">
        <v>60</v>
      </c>
    </row>
    <row r="61" spans="1:4" s="17" customFormat="1" ht="24">
      <c r="A61" s="14" t="s">
        <v>119</v>
      </c>
      <c r="B61" s="24" t="s">
        <v>126</v>
      </c>
      <c r="C61" s="15" t="s">
        <v>127</v>
      </c>
      <c r="D61" s="16">
        <v>17.100000000000001</v>
      </c>
    </row>
    <row r="62" spans="1:4" s="17" customFormat="1" ht="108">
      <c r="A62" s="14" t="s">
        <v>119</v>
      </c>
      <c r="B62" s="24"/>
      <c r="C62" s="15" t="s">
        <v>128</v>
      </c>
      <c r="D62" s="16">
        <v>18</v>
      </c>
    </row>
    <row r="63" spans="1:4" s="17" customFormat="1" ht="24">
      <c r="A63" s="14" t="s">
        <v>119</v>
      </c>
      <c r="B63" s="24"/>
      <c r="C63" s="15" t="s">
        <v>129</v>
      </c>
      <c r="D63" s="16">
        <v>9</v>
      </c>
    </row>
    <row r="64" spans="1:4" s="17" customFormat="1" ht="60">
      <c r="A64" s="14" t="s">
        <v>119</v>
      </c>
      <c r="B64" s="15" t="s">
        <v>130</v>
      </c>
      <c r="C64" s="28" t="s">
        <v>131</v>
      </c>
      <c r="D64" s="16">
        <v>10.5</v>
      </c>
    </row>
    <row r="65" spans="1:4" s="17" customFormat="1" ht="36">
      <c r="A65" s="14" t="s">
        <v>119</v>
      </c>
      <c r="B65" s="15" t="s">
        <v>132</v>
      </c>
      <c r="C65" s="15" t="s">
        <v>133</v>
      </c>
      <c r="D65" s="16">
        <v>9</v>
      </c>
    </row>
    <row r="66" spans="1:4" s="17" customFormat="1" ht="48">
      <c r="A66" s="14" t="s">
        <v>119</v>
      </c>
      <c r="B66" s="15" t="s">
        <v>134</v>
      </c>
      <c r="C66" s="15" t="s">
        <v>135</v>
      </c>
      <c r="D66" s="16">
        <v>334.3</v>
      </c>
    </row>
    <row r="67" spans="1:4" s="17" customFormat="1" ht="36">
      <c r="A67" s="14" t="s">
        <v>119</v>
      </c>
      <c r="B67" s="15" t="s">
        <v>136</v>
      </c>
      <c r="C67" s="15" t="s">
        <v>137</v>
      </c>
      <c r="D67" s="16">
        <v>210</v>
      </c>
    </row>
    <row r="68" spans="1:4" s="17" customFormat="1" ht="24">
      <c r="A68" s="14" t="s">
        <v>119</v>
      </c>
      <c r="B68" s="15" t="s">
        <v>138</v>
      </c>
      <c r="C68" s="15" t="s">
        <v>139</v>
      </c>
      <c r="D68" s="16">
        <v>550</v>
      </c>
    </row>
    <row r="69" spans="1:4" s="17" customFormat="1" ht="60">
      <c r="A69" s="14" t="s">
        <v>119</v>
      </c>
      <c r="B69" s="15" t="s">
        <v>140</v>
      </c>
      <c r="C69" s="15" t="s">
        <v>141</v>
      </c>
      <c r="D69" s="16">
        <v>227.7</v>
      </c>
    </row>
    <row r="70" spans="1:4" s="17" customFormat="1" ht="108">
      <c r="A70" s="14" t="s">
        <v>119</v>
      </c>
      <c r="B70" s="15" t="s">
        <v>142</v>
      </c>
      <c r="C70" s="15" t="s">
        <v>143</v>
      </c>
      <c r="D70" s="16">
        <v>180</v>
      </c>
    </row>
    <row r="71" spans="1:4" s="17" customFormat="1" ht="36">
      <c r="A71" s="14" t="s">
        <v>119</v>
      </c>
      <c r="B71" s="15" t="s">
        <v>144</v>
      </c>
      <c r="C71" s="15" t="s">
        <v>145</v>
      </c>
      <c r="D71" s="16">
        <v>48</v>
      </c>
    </row>
    <row r="72" spans="1:4" s="17" customFormat="1" ht="36">
      <c r="A72" s="14" t="s">
        <v>119</v>
      </c>
      <c r="B72" s="15" t="s">
        <v>146</v>
      </c>
      <c r="C72" s="15" t="s">
        <v>147</v>
      </c>
      <c r="D72" s="16">
        <v>42.24</v>
      </c>
    </row>
    <row r="73" spans="1:4" s="17" customFormat="1" ht="24">
      <c r="A73" s="19" t="s">
        <v>148</v>
      </c>
      <c r="B73" s="15" t="s">
        <v>149</v>
      </c>
      <c r="C73" s="15" t="s">
        <v>150</v>
      </c>
      <c r="D73" s="16">
        <f>405+36</f>
        <v>441</v>
      </c>
    </row>
    <row r="74" spans="1:4" s="30" customFormat="1" ht="24">
      <c r="A74" s="19" t="s">
        <v>27</v>
      </c>
      <c r="B74" s="15" t="s">
        <v>151</v>
      </c>
      <c r="C74" s="29" t="s">
        <v>152</v>
      </c>
      <c r="D74" s="16">
        <v>9.5</v>
      </c>
    </row>
    <row r="75" spans="1:4" s="17" customFormat="1" ht="36">
      <c r="A75" s="19" t="s">
        <v>27</v>
      </c>
      <c r="B75" s="15" t="s">
        <v>153</v>
      </c>
      <c r="C75" s="29" t="s">
        <v>154</v>
      </c>
      <c r="D75" s="16">
        <v>193.4</v>
      </c>
    </row>
    <row r="76" spans="1:4" s="17" customFormat="1" ht="36">
      <c r="A76" s="14" t="s">
        <v>155</v>
      </c>
      <c r="B76" s="15" t="s">
        <v>156</v>
      </c>
      <c r="C76" s="15" t="s">
        <v>157</v>
      </c>
      <c r="D76" s="16">
        <v>20.75</v>
      </c>
    </row>
    <row r="77" spans="1:4" s="17" customFormat="1" ht="36">
      <c r="A77" s="14" t="s">
        <v>158</v>
      </c>
      <c r="B77" s="15" t="s">
        <v>159</v>
      </c>
      <c r="C77" s="15" t="s">
        <v>160</v>
      </c>
      <c r="D77" s="16">
        <v>200</v>
      </c>
    </row>
    <row r="78" spans="1:4" s="17" customFormat="1" ht="36">
      <c r="A78" s="14" t="s">
        <v>161</v>
      </c>
      <c r="B78" s="15" t="s">
        <v>162</v>
      </c>
      <c r="C78" s="15" t="s">
        <v>163</v>
      </c>
      <c r="D78" s="16">
        <v>2360</v>
      </c>
    </row>
    <row r="79" spans="1:4" s="17" customFormat="1" ht="24">
      <c r="A79" s="14" t="s">
        <v>161</v>
      </c>
      <c r="B79" s="24" t="s">
        <v>164</v>
      </c>
      <c r="C79" s="15" t="s">
        <v>165</v>
      </c>
      <c r="D79" s="16">
        <v>6886.4701999999997</v>
      </c>
    </row>
    <row r="80" spans="1:4" s="17" customFormat="1" ht="24">
      <c r="A80" s="14" t="s">
        <v>161</v>
      </c>
      <c r="B80" s="24"/>
      <c r="C80" s="15" t="s">
        <v>166</v>
      </c>
      <c r="D80" s="16">
        <v>940.34400000000005</v>
      </c>
    </row>
    <row r="81" spans="1:4" s="17" customFormat="1" ht="24">
      <c r="A81" s="14" t="s">
        <v>161</v>
      </c>
      <c r="B81" s="24"/>
      <c r="C81" s="15" t="s">
        <v>167</v>
      </c>
      <c r="D81" s="16">
        <v>246.21600000000001</v>
      </c>
    </row>
    <row r="82" spans="1:4" s="17" customFormat="1" ht="36">
      <c r="A82" s="14" t="s">
        <v>161</v>
      </c>
      <c r="B82" s="24"/>
      <c r="C82" s="15" t="s">
        <v>168</v>
      </c>
      <c r="D82" s="16">
        <v>809.55799999999999</v>
      </c>
    </row>
    <row r="83" spans="1:4" s="17" customFormat="1" ht="48">
      <c r="A83" s="14" t="s">
        <v>161</v>
      </c>
      <c r="B83" s="24"/>
      <c r="C83" s="15" t="s">
        <v>169</v>
      </c>
      <c r="D83" s="16">
        <v>139.0104</v>
      </c>
    </row>
    <row r="84" spans="1:4" s="17" customFormat="1" ht="36">
      <c r="A84" s="14" t="s">
        <v>161</v>
      </c>
      <c r="B84" s="15" t="s">
        <v>170</v>
      </c>
      <c r="C84" s="15" t="s">
        <v>171</v>
      </c>
      <c r="D84" s="16">
        <v>136.80000000000001</v>
      </c>
    </row>
    <row r="85" spans="1:4" s="17" customFormat="1" ht="36">
      <c r="A85" s="14" t="s">
        <v>161</v>
      </c>
      <c r="B85" s="15" t="s">
        <v>172</v>
      </c>
      <c r="C85" s="15" t="s">
        <v>173</v>
      </c>
      <c r="D85" s="16">
        <v>68.400000000000006</v>
      </c>
    </row>
    <row r="86" spans="1:4" s="17" customFormat="1" ht="96">
      <c r="A86" s="14" t="s">
        <v>174</v>
      </c>
      <c r="B86" s="15" t="s">
        <v>175</v>
      </c>
      <c r="C86" s="15" t="s">
        <v>176</v>
      </c>
      <c r="D86" s="16">
        <v>32.47</v>
      </c>
    </row>
    <row r="87" spans="1:4" s="17" customFormat="1" ht="24">
      <c r="A87" s="14" t="s">
        <v>161</v>
      </c>
      <c r="B87" s="15" t="s">
        <v>177</v>
      </c>
      <c r="C87" s="15" t="s">
        <v>178</v>
      </c>
      <c r="D87" s="16">
        <v>500</v>
      </c>
    </row>
    <row r="88" spans="1:4" s="17" customFormat="1" ht="36">
      <c r="A88" s="14" t="s">
        <v>161</v>
      </c>
      <c r="B88" s="15" t="s">
        <v>179</v>
      </c>
      <c r="C88" s="15" t="s">
        <v>180</v>
      </c>
      <c r="D88" s="16">
        <v>240</v>
      </c>
    </row>
    <row r="89" spans="1:4" s="17" customFormat="1" ht="36">
      <c r="A89" s="14" t="s">
        <v>161</v>
      </c>
      <c r="B89" s="15" t="s">
        <v>181</v>
      </c>
      <c r="C89" s="15" t="s">
        <v>182</v>
      </c>
      <c r="D89" s="16">
        <v>15</v>
      </c>
    </row>
    <row r="90" spans="1:4" s="17" customFormat="1" ht="60">
      <c r="A90" s="14" t="s">
        <v>161</v>
      </c>
      <c r="B90" s="15" t="s">
        <v>183</v>
      </c>
      <c r="C90" s="15" t="s">
        <v>184</v>
      </c>
      <c r="D90" s="16">
        <v>16</v>
      </c>
    </row>
    <row r="91" spans="1:4" s="17" customFormat="1" ht="60">
      <c r="A91" s="14" t="s">
        <v>161</v>
      </c>
      <c r="B91" s="15" t="s">
        <v>185</v>
      </c>
      <c r="C91" s="15" t="s">
        <v>186</v>
      </c>
      <c r="D91" s="16">
        <v>41.89</v>
      </c>
    </row>
    <row r="92" spans="1:4" s="17" customFormat="1" ht="36">
      <c r="A92" s="14" t="s">
        <v>161</v>
      </c>
      <c r="B92" s="15" t="s">
        <v>187</v>
      </c>
      <c r="C92" s="15" t="s">
        <v>188</v>
      </c>
      <c r="D92" s="16">
        <v>15</v>
      </c>
    </row>
    <row r="93" spans="1:4" s="17" customFormat="1" ht="48">
      <c r="A93" s="14" t="s">
        <v>42</v>
      </c>
      <c r="B93" s="15" t="s">
        <v>189</v>
      </c>
      <c r="C93" s="15" t="s">
        <v>190</v>
      </c>
      <c r="D93" s="16">
        <v>450</v>
      </c>
    </row>
    <row r="94" spans="1:4" s="17" customFormat="1" ht="72">
      <c r="A94" s="14" t="s">
        <v>42</v>
      </c>
      <c r="B94" s="15" t="s">
        <v>191</v>
      </c>
      <c r="C94" s="15" t="s">
        <v>192</v>
      </c>
      <c r="D94" s="16">
        <v>90</v>
      </c>
    </row>
    <row r="95" spans="1:4" s="17" customFormat="1" ht="36">
      <c r="A95" s="14" t="s">
        <v>193</v>
      </c>
      <c r="B95" s="15" t="s">
        <v>194</v>
      </c>
      <c r="C95" s="15" t="s">
        <v>195</v>
      </c>
      <c r="D95" s="16">
        <v>54</v>
      </c>
    </row>
    <row r="96" spans="1:4" s="17" customFormat="1" ht="48">
      <c r="A96" s="14" t="s">
        <v>193</v>
      </c>
      <c r="B96" s="15" t="s">
        <v>196</v>
      </c>
      <c r="C96" s="15" t="s">
        <v>197</v>
      </c>
      <c r="D96" s="16">
        <v>558.6</v>
      </c>
    </row>
    <row r="97" spans="1:4" s="17" customFormat="1" ht="36">
      <c r="A97" s="14" t="s">
        <v>198</v>
      </c>
      <c r="B97" s="15" t="s">
        <v>199</v>
      </c>
      <c r="C97" s="15" t="s">
        <v>200</v>
      </c>
      <c r="D97" s="16">
        <v>100</v>
      </c>
    </row>
    <row r="98" spans="1:4" s="17" customFormat="1" ht="60">
      <c r="A98" s="14" t="s">
        <v>201</v>
      </c>
      <c r="B98" s="15" t="s">
        <v>202</v>
      </c>
      <c r="C98" s="15" t="s">
        <v>203</v>
      </c>
      <c r="D98" s="16">
        <v>1540.28</v>
      </c>
    </row>
    <row r="99" spans="1:4" s="17" customFormat="1" ht="48">
      <c r="A99" s="14" t="s">
        <v>201</v>
      </c>
      <c r="B99" s="15" t="s">
        <v>204</v>
      </c>
      <c r="C99" s="15" t="s">
        <v>205</v>
      </c>
      <c r="D99" s="16">
        <v>70</v>
      </c>
    </row>
    <row r="100" spans="1:4" s="17" customFormat="1" ht="36">
      <c r="A100" s="14" t="s">
        <v>206</v>
      </c>
      <c r="B100" s="15" t="s">
        <v>207</v>
      </c>
      <c r="C100" s="15" t="s">
        <v>208</v>
      </c>
      <c r="D100" s="16">
        <v>81</v>
      </c>
    </row>
    <row r="101" spans="1:4" s="17" customFormat="1" ht="24">
      <c r="A101" s="14" t="s">
        <v>206</v>
      </c>
      <c r="B101" s="15" t="s">
        <v>209</v>
      </c>
      <c r="C101" s="15" t="s">
        <v>210</v>
      </c>
      <c r="D101" s="16">
        <v>80</v>
      </c>
    </row>
    <row r="102" spans="1:4" s="17" customFormat="1" ht="48">
      <c r="A102" s="14" t="s">
        <v>206</v>
      </c>
      <c r="B102" s="15" t="s">
        <v>211</v>
      </c>
      <c r="C102" s="15" t="s">
        <v>212</v>
      </c>
      <c r="D102" s="16">
        <v>45</v>
      </c>
    </row>
    <row r="103" spans="1:4" s="17" customFormat="1" ht="36">
      <c r="A103" s="14" t="s">
        <v>206</v>
      </c>
      <c r="B103" s="15" t="s">
        <v>213</v>
      </c>
      <c r="C103" s="15" t="s">
        <v>214</v>
      </c>
      <c r="D103" s="16">
        <v>114</v>
      </c>
    </row>
    <row r="104" spans="1:4" s="17" customFormat="1" ht="36">
      <c r="A104" s="14" t="s">
        <v>215</v>
      </c>
      <c r="B104" s="15" t="s">
        <v>216</v>
      </c>
      <c r="C104" s="15" t="s">
        <v>217</v>
      </c>
      <c r="D104" s="16">
        <v>983</v>
      </c>
    </row>
    <row r="105" spans="1:4" s="17" customFormat="1" ht="24">
      <c r="A105" s="14" t="s">
        <v>215</v>
      </c>
      <c r="B105" s="15" t="s">
        <v>218</v>
      </c>
      <c r="C105" s="15" t="s">
        <v>219</v>
      </c>
      <c r="D105" s="16">
        <v>180</v>
      </c>
    </row>
    <row r="106" spans="1:4" s="17" customFormat="1" ht="48">
      <c r="A106" s="14" t="s">
        <v>215</v>
      </c>
      <c r="B106" s="15" t="s">
        <v>220</v>
      </c>
      <c r="C106" s="15" t="s">
        <v>221</v>
      </c>
      <c r="D106" s="16">
        <v>4000</v>
      </c>
    </row>
    <row r="107" spans="1:4" s="17" customFormat="1" ht="36">
      <c r="A107" s="14" t="s">
        <v>215</v>
      </c>
      <c r="B107" s="15" t="s">
        <v>222</v>
      </c>
      <c r="C107" s="15" t="s">
        <v>223</v>
      </c>
      <c r="D107" s="16">
        <v>15</v>
      </c>
    </row>
    <row r="108" spans="1:4" s="17" customFormat="1" ht="36">
      <c r="A108" s="14" t="s">
        <v>215</v>
      </c>
      <c r="B108" s="15" t="s">
        <v>224</v>
      </c>
      <c r="C108" s="15" t="s">
        <v>225</v>
      </c>
      <c r="D108" s="16">
        <v>318.77</v>
      </c>
    </row>
    <row r="109" spans="1:4" s="17" customFormat="1" ht="36">
      <c r="A109" s="14" t="s">
        <v>215</v>
      </c>
      <c r="B109" s="15" t="s">
        <v>226</v>
      </c>
      <c r="C109" s="15" t="s">
        <v>227</v>
      </c>
      <c r="D109" s="16">
        <v>286.2</v>
      </c>
    </row>
    <row r="110" spans="1:4" s="17" customFormat="1" ht="48">
      <c r="A110" s="14" t="s">
        <v>215</v>
      </c>
      <c r="B110" s="15" t="s">
        <v>228</v>
      </c>
      <c r="C110" s="15" t="s">
        <v>229</v>
      </c>
      <c r="D110" s="16">
        <v>300</v>
      </c>
    </row>
    <row r="111" spans="1:4" s="17" customFormat="1" ht="96">
      <c r="A111" s="14" t="s">
        <v>39</v>
      </c>
      <c r="B111" s="15" t="s">
        <v>230</v>
      </c>
      <c r="C111" s="15" t="s">
        <v>231</v>
      </c>
      <c r="D111" s="16">
        <v>33</v>
      </c>
    </row>
    <row r="112" spans="1:4" s="17" customFormat="1" ht="48">
      <c r="A112" s="14" t="s">
        <v>39</v>
      </c>
      <c r="B112" s="15" t="s">
        <v>232</v>
      </c>
      <c r="C112" s="15" t="s">
        <v>233</v>
      </c>
      <c r="D112" s="16">
        <v>85.5</v>
      </c>
    </row>
    <row r="113" spans="1:4" s="17" customFormat="1" ht="24">
      <c r="A113" s="14" t="s">
        <v>234</v>
      </c>
      <c r="B113" s="24" t="s">
        <v>235</v>
      </c>
      <c r="C113" s="15" t="s">
        <v>236</v>
      </c>
      <c r="D113" s="31">
        <v>220</v>
      </c>
    </row>
    <row r="114" spans="1:4" s="17" customFormat="1" ht="24">
      <c r="A114" s="14" t="s">
        <v>234</v>
      </c>
      <c r="B114" s="24"/>
      <c r="C114" s="15" t="s">
        <v>237</v>
      </c>
      <c r="D114" s="32"/>
    </row>
    <row r="115" spans="1:4" s="17" customFormat="1" ht="24">
      <c r="A115" s="14" t="s">
        <v>234</v>
      </c>
      <c r="B115" s="24"/>
      <c r="C115" s="33" t="s">
        <v>238</v>
      </c>
      <c r="D115" s="34"/>
    </row>
    <row r="116" spans="1:4" s="17" customFormat="1" ht="36">
      <c r="A116" s="14" t="s">
        <v>234</v>
      </c>
      <c r="B116" s="15" t="s">
        <v>239</v>
      </c>
      <c r="C116" s="33" t="s">
        <v>240</v>
      </c>
      <c r="D116" s="16">
        <v>98.2</v>
      </c>
    </row>
    <row r="117" spans="1:4" s="17" customFormat="1" ht="36">
      <c r="A117" s="14" t="s">
        <v>241</v>
      </c>
      <c r="B117" s="15" t="s">
        <v>242</v>
      </c>
      <c r="C117" s="15" t="s">
        <v>243</v>
      </c>
      <c r="D117" s="16">
        <v>76</v>
      </c>
    </row>
    <row r="118" spans="1:4" s="17" customFormat="1" ht="168">
      <c r="A118" s="14" t="s">
        <v>244</v>
      </c>
      <c r="B118" s="15" t="s">
        <v>245</v>
      </c>
      <c r="C118" s="33" t="s">
        <v>246</v>
      </c>
      <c r="D118" s="16">
        <v>1710</v>
      </c>
    </row>
    <row r="119" spans="1:4" s="17" customFormat="1" ht="84">
      <c r="A119" s="14" t="s">
        <v>244</v>
      </c>
      <c r="B119" s="15" t="s">
        <v>247</v>
      </c>
      <c r="C119" s="33" t="s">
        <v>248</v>
      </c>
      <c r="D119" s="16">
        <v>1915</v>
      </c>
    </row>
    <row r="120" spans="1:4" s="17" customFormat="1" ht="36">
      <c r="A120" s="14" t="s">
        <v>244</v>
      </c>
      <c r="B120" s="24" t="s">
        <v>249</v>
      </c>
      <c r="C120" s="15" t="s">
        <v>250</v>
      </c>
      <c r="D120" s="31">
        <v>453</v>
      </c>
    </row>
    <row r="121" spans="1:4" s="17" customFormat="1" ht="36">
      <c r="A121" s="14" t="s">
        <v>244</v>
      </c>
      <c r="B121" s="24"/>
      <c r="C121" s="15" t="s">
        <v>251</v>
      </c>
      <c r="D121" s="34"/>
    </row>
    <row r="122" spans="1:4" s="17" customFormat="1" ht="300">
      <c r="A122" s="14" t="s">
        <v>252</v>
      </c>
      <c r="B122" s="15" t="s">
        <v>253</v>
      </c>
      <c r="C122" s="15" t="s">
        <v>254</v>
      </c>
      <c r="D122" s="16">
        <v>13.5</v>
      </c>
    </row>
    <row r="123" spans="1:4" s="17" customFormat="1" ht="409.5">
      <c r="A123" s="14" t="s">
        <v>255</v>
      </c>
      <c r="B123" s="15" t="s">
        <v>256</v>
      </c>
      <c r="C123" s="15" t="s">
        <v>257</v>
      </c>
      <c r="D123" s="16">
        <v>128.52000000000001</v>
      </c>
    </row>
    <row r="124" spans="1:4" s="17" customFormat="1" ht="108">
      <c r="A124" s="14" t="s">
        <v>258</v>
      </c>
      <c r="B124" s="15" t="s">
        <v>259</v>
      </c>
      <c r="C124" s="15" t="s">
        <v>260</v>
      </c>
      <c r="D124" s="16">
        <v>537.54999999999995</v>
      </c>
    </row>
    <row r="125" spans="1:4" s="17" customFormat="1" ht="84">
      <c r="A125" s="14" t="s">
        <v>258</v>
      </c>
      <c r="B125" s="15" t="s">
        <v>261</v>
      </c>
      <c r="C125" s="15" t="s">
        <v>262</v>
      </c>
      <c r="D125" s="16">
        <v>80</v>
      </c>
    </row>
    <row r="126" spans="1:4" s="17" customFormat="1" ht="24">
      <c r="A126" s="14" t="s">
        <v>258</v>
      </c>
      <c r="B126" s="24" t="s">
        <v>263</v>
      </c>
      <c r="C126" s="15" t="s">
        <v>264</v>
      </c>
      <c r="D126" s="35">
        <v>570</v>
      </c>
    </row>
    <row r="127" spans="1:4" s="17" customFormat="1" ht="24">
      <c r="A127" s="14" t="s">
        <v>258</v>
      </c>
      <c r="B127" s="24"/>
      <c r="C127" s="15" t="s">
        <v>265</v>
      </c>
      <c r="D127" s="35"/>
    </row>
    <row r="128" spans="1:4" s="17" customFormat="1" ht="24">
      <c r="A128" s="14" t="s">
        <v>258</v>
      </c>
      <c r="B128" s="24"/>
      <c r="C128" s="15" t="s">
        <v>266</v>
      </c>
      <c r="D128" s="35"/>
    </row>
    <row r="129" spans="1:4" s="17" customFormat="1" ht="36">
      <c r="A129" s="14" t="s">
        <v>258</v>
      </c>
      <c r="B129" s="15" t="s">
        <v>267</v>
      </c>
      <c r="C129" s="15" t="s">
        <v>268</v>
      </c>
      <c r="D129" s="16">
        <v>90</v>
      </c>
    </row>
    <row r="130" spans="1:4" s="17" customFormat="1" ht="96">
      <c r="A130" s="19" t="s">
        <v>269</v>
      </c>
      <c r="B130" s="24" t="s">
        <v>270</v>
      </c>
      <c r="C130" s="15" t="s">
        <v>271</v>
      </c>
      <c r="D130" s="36">
        <v>35</v>
      </c>
    </row>
    <row r="131" spans="1:4" s="17" customFormat="1" ht="48">
      <c r="A131" s="19" t="s">
        <v>269</v>
      </c>
      <c r="B131" s="24"/>
      <c r="C131" s="15" t="s">
        <v>272</v>
      </c>
      <c r="D131" s="36"/>
    </row>
    <row r="132" spans="1:4" s="17" customFormat="1" ht="84">
      <c r="A132" s="19" t="s">
        <v>273</v>
      </c>
      <c r="B132" s="15" t="s">
        <v>274</v>
      </c>
      <c r="C132" s="15" t="s">
        <v>275</v>
      </c>
      <c r="D132" s="16">
        <v>500</v>
      </c>
    </row>
    <row r="133" spans="1:4" s="17" customFormat="1" ht="72">
      <c r="A133" s="19" t="s">
        <v>276</v>
      </c>
      <c r="B133" s="15" t="s">
        <v>277</v>
      </c>
      <c r="C133" s="15" t="s">
        <v>278</v>
      </c>
      <c r="D133" s="16">
        <v>34.200000000000003</v>
      </c>
    </row>
    <row r="134" spans="1:4" s="17" customFormat="1" ht="36">
      <c r="A134" s="19" t="s">
        <v>279</v>
      </c>
      <c r="B134" s="15" t="s">
        <v>280</v>
      </c>
      <c r="C134" s="15" t="s">
        <v>281</v>
      </c>
      <c r="D134" s="16">
        <v>119.94</v>
      </c>
    </row>
    <row r="135" spans="1:4" s="17" customFormat="1" ht="36">
      <c r="A135" s="19" t="s">
        <v>279</v>
      </c>
      <c r="B135" s="15" t="s">
        <v>282</v>
      </c>
      <c r="C135" s="15" t="s">
        <v>283</v>
      </c>
      <c r="D135" s="16">
        <v>130.16</v>
      </c>
    </row>
    <row r="136" spans="1:4" s="17" customFormat="1" ht="48">
      <c r="A136" s="19" t="s">
        <v>48</v>
      </c>
      <c r="B136" s="15" t="s">
        <v>284</v>
      </c>
      <c r="C136" s="15" t="s">
        <v>285</v>
      </c>
      <c r="D136" s="16">
        <v>25</v>
      </c>
    </row>
    <row r="137" spans="1:4" s="17" customFormat="1" ht="48">
      <c r="A137" s="19" t="s">
        <v>48</v>
      </c>
      <c r="B137" s="15" t="s">
        <v>286</v>
      </c>
      <c r="C137" s="15" t="s">
        <v>287</v>
      </c>
      <c r="D137" s="16">
        <v>1839.9</v>
      </c>
    </row>
    <row r="138" spans="1:4" s="17" customFormat="1" ht="48">
      <c r="A138" s="19" t="s">
        <v>48</v>
      </c>
      <c r="B138" s="15" t="s">
        <v>288</v>
      </c>
      <c r="C138" s="15" t="s">
        <v>289</v>
      </c>
      <c r="D138" s="16">
        <v>30</v>
      </c>
    </row>
    <row r="139" spans="1:4" s="17" customFormat="1" ht="60">
      <c r="A139" s="19" t="s">
        <v>48</v>
      </c>
      <c r="B139" s="15" t="s">
        <v>290</v>
      </c>
      <c r="C139" s="15" t="s">
        <v>291</v>
      </c>
      <c r="D139" s="16">
        <v>9.5</v>
      </c>
    </row>
    <row r="140" spans="1:4" s="17" customFormat="1" ht="60">
      <c r="A140" s="19" t="s">
        <v>48</v>
      </c>
      <c r="B140" s="15" t="s">
        <v>292</v>
      </c>
      <c r="C140" s="15" t="s">
        <v>293</v>
      </c>
      <c r="D140" s="16">
        <v>14.15</v>
      </c>
    </row>
    <row r="141" spans="1:4" s="17" customFormat="1" ht="60">
      <c r="A141" s="19" t="s">
        <v>48</v>
      </c>
      <c r="B141" s="15" t="s">
        <v>294</v>
      </c>
      <c r="C141" s="15" t="s">
        <v>295</v>
      </c>
      <c r="D141" s="16">
        <v>643</v>
      </c>
    </row>
    <row r="142" spans="1:4" s="37" customFormat="1" ht="48">
      <c r="A142" s="19" t="s">
        <v>48</v>
      </c>
      <c r="B142" s="15" t="s">
        <v>296</v>
      </c>
      <c r="C142" s="15" t="s">
        <v>297</v>
      </c>
      <c r="D142" s="16">
        <v>56</v>
      </c>
    </row>
    <row r="143" spans="1:4" s="21" customFormat="1" ht="48">
      <c r="A143" s="19" t="s">
        <v>48</v>
      </c>
      <c r="B143" s="15" t="s">
        <v>298</v>
      </c>
      <c r="C143" s="15" t="s">
        <v>299</v>
      </c>
      <c r="D143" s="16">
        <v>136</v>
      </c>
    </row>
    <row r="144" spans="1:4" s="21" customFormat="1" ht="60">
      <c r="A144" s="14" t="s">
        <v>48</v>
      </c>
      <c r="B144" s="15" t="s">
        <v>300</v>
      </c>
      <c r="C144" s="15" t="s">
        <v>301</v>
      </c>
      <c r="D144" s="16">
        <v>100</v>
      </c>
    </row>
    <row r="145" spans="1:4" s="21" customFormat="1" ht="72">
      <c r="A145" s="19" t="s">
        <v>48</v>
      </c>
      <c r="B145" s="15" t="s">
        <v>302</v>
      </c>
      <c r="C145" s="15" t="s">
        <v>303</v>
      </c>
      <c r="D145" s="16">
        <v>101.1</v>
      </c>
    </row>
    <row r="146" spans="1:4" s="21" customFormat="1" ht="84">
      <c r="A146" s="19" t="s">
        <v>12</v>
      </c>
      <c r="B146" s="15" t="s">
        <v>304</v>
      </c>
      <c r="C146" s="20" t="s">
        <v>305</v>
      </c>
      <c r="D146" s="16">
        <v>267.48</v>
      </c>
    </row>
    <row r="147" spans="1:4" s="21" customFormat="1" ht="72">
      <c r="A147" s="19" t="s">
        <v>12</v>
      </c>
      <c r="B147" s="15" t="s">
        <v>306</v>
      </c>
      <c r="C147" s="20" t="s">
        <v>307</v>
      </c>
      <c r="D147" s="16">
        <v>700</v>
      </c>
    </row>
    <row r="148" spans="1:4" s="21" customFormat="1" ht="48">
      <c r="A148" s="19" t="s">
        <v>308</v>
      </c>
      <c r="B148" s="15" t="s">
        <v>309</v>
      </c>
      <c r="C148" s="15" t="s">
        <v>310</v>
      </c>
      <c r="D148" s="16">
        <v>71.25</v>
      </c>
    </row>
    <row r="149" spans="1:4" s="21" customFormat="1" ht="48">
      <c r="A149" s="19" t="s">
        <v>308</v>
      </c>
      <c r="B149" s="15" t="s">
        <v>311</v>
      </c>
      <c r="C149" s="15" t="s">
        <v>312</v>
      </c>
      <c r="D149" s="16">
        <v>500</v>
      </c>
    </row>
    <row r="150" spans="1:4" s="21" customFormat="1" ht="36">
      <c r="A150" s="19" t="s">
        <v>308</v>
      </c>
      <c r="B150" s="15" t="s">
        <v>313</v>
      </c>
      <c r="C150" s="15" t="s">
        <v>314</v>
      </c>
      <c r="D150" s="16">
        <v>630</v>
      </c>
    </row>
    <row r="151" spans="1:4" s="21" customFormat="1" ht="48">
      <c r="A151" s="19" t="s">
        <v>308</v>
      </c>
      <c r="B151" s="15" t="s">
        <v>315</v>
      </c>
      <c r="C151" s="15" t="s">
        <v>316</v>
      </c>
      <c r="D151" s="16">
        <v>84</v>
      </c>
    </row>
    <row r="152" spans="1:4" s="21" customFormat="1" ht="36">
      <c r="A152" s="14" t="s">
        <v>317</v>
      </c>
      <c r="B152" s="24" t="s">
        <v>318</v>
      </c>
      <c r="C152" s="15" t="s">
        <v>319</v>
      </c>
      <c r="D152" s="36">
        <v>114</v>
      </c>
    </row>
    <row r="153" spans="1:4" s="21" customFormat="1" ht="24">
      <c r="A153" s="14" t="s">
        <v>317</v>
      </c>
      <c r="B153" s="24"/>
      <c r="C153" s="15" t="s">
        <v>320</v>
      </c>
      <c r="D153" s="36"/>
    </row>
    <row r="154" spans="1:4" s="21" customFormat="1" ht="36">
      <c r="A154" s="14" t="s">
        <v>317</v>
      </c>
      <c r="B154" s="24"/>
      <c r="C154" s="15" t="s">
        <v>321</v>
      </c>
      <c r="D154" s="36"/>
    </row>
    <row r="155" spans="1:4" s="21" customFormat="1" ht="36">
      <c r="A155" s="14" t="s">
        <v>317</v>
      </c>
      <c r="B155" s="24"/>
      <c r="C155" s="15" t="s">
        <v>322</v>
      </c>
      <c r="D155" s="36"/>
    </row>
    <row r="156" spans="1:4" s="21" customFormat="1" ht="36">
      <c r="A156" s="14" t="s">
        <v>308</v>
      </c>
      <c r="B156" s="15" t="s">
        <v>323</v>
      </c>
      <c r="C156" s="15" t="s">
        <v>324</v>
      </c>
      <c r="D156" s="16">
        <v>180</v>
      </c>
    </row>
    <row r="157" spans="1:4" s="21" customFormat="1" ht="36">
      <c r="A157" s="14" t="s">
        <v>325</v>
      </c>
      <c r="B157" s="15" t="s">
        <v>326</v>
      </c>
      <c r="C157" s="15" t="s">
        <v>327</v>
      </c>
      <c r="D157" s="16">
        <v>177.84</v>
      </c>
    </row>
    <row r="158" spans="1:4" s="21" customFormat="1" ht="36">
      <c r="A158" s="14" t="s">
        <v>328</v>
      </c>
      <c r="B158" s="15" t="s">
        <v>329</v>
      </c>
      <c r="C158" s="18" t="s">
        <v>330</v>
      </c>
      <c r="D158" s="16">
        <v>70</v>
      </c>
    </row>
    <row r="159" spans="1:4" s="21" customFormat="1" ht="36">
      <c r="A159" s="14" t="s">
        <v>328</v>
      </c>
      <c r="B159" s="15" t="s">
        <v>331</v>
      </c>
      <c r="C159" s="18" t="s">
        <v>332</v>
      </c>
      <c r="D159" s="16">
        <v>64</v>
      </c>
    </row>
    <row r="160" spans="1:4" s="21" customFormat="1" ht="48">
      <c r="A160" s="14" t="s">
        <v>328</v>
      </c>
      <c r="B160" s="15" t="s">
        <v>333</v>
      </c>
      <c r="C160" s="18" t="s">
        <v>334</v>
      </c>
      <c r="D160" s="16">
        <v>150</v>
      </c>
    </row>
    <row r="161" spans="1:4" s="21" customFormat="1" ht="24">
      <c r="A161" s="14" t="s">
        <v>335</v>
      </c>
      <c r="B161" s="15" t="s">
        <v>336</v>
      </c>
      <c r="C161" s="15" t="s">
        <v>337</v>
      </c>
      <c r="D161" s="16">
        <v>80</v>
      </c>
    </row>
    <row r="162" spans="1:4" s="21" customFormat="1" ht="24">
      <c r="A162" s="14" t="s">
        <v>335</v>
      </c>
      <c r="B162" s="15" t="s">
        <v>338</v>
      </c>
      <c r="C162" s="15" t="s">
        <v>339</v>
      </c>
      <c r="D162" s="16">
        <v>6.84</v>
      </c>
    </row>
    <row r="163" spans="1:4" s="21" customFormat="1" ht="36">
      <c r="A163" s="14" t="s">
        <v>335</v>
      </c>
      <c r="B163" s="15" t="s">
        <v>340</v>
      </c>
      <c r="C163" s="15" t="s">
        <v>341</v>
      </c>
      <c r="D163" s="16">
        <v>37.619999999999997</v>
      </c>
    </row>
    <row r="164" spans="1:4" s="21" customFormat="1" ht="36">
      <c r="A164" s="14" t="s">
        <v>335</v>
      </c>
      <c r="B164" s="15" t="s">
        <v>342</v>
      </c>
      <c r="C164" s="15" t="s">
        <v>343</v>
      </c>
      <c r="D164" s="16">
        <v>37.71</v>
      </c>
    </row>
    <row r="165" spans="1:4" s="21" customFormat="1" ht="36">
      <c r="A165" s="14" t="s">
        <v>7</v>
      </c>
      <c r="B165" s="15" t="s">
        <v>344</v>
      </c>
      <c r="C165" s="18" t="s">
        <v>345</v>
      </c>
      <c r="D165" s="16">
        <v>36</v>
      </c>
    </row>
    <row r="166" spans="1:4" s="21" customFormat="1" ht="36">
      <c r="A166" s="14" t="s">
        <v>346</v>
      </c>
      <c r="B166" s="15" t="s">
        <v>347</v>
      </c>
      <c r="C166" s="18" t="s">
        <v>348</v>
      </c>
      <c r="D166" s="16">
        <v>20.52</v>
      </c>
    </row>
    <row r="167" spans="1:4" s="21" customFormat="1" ht="60">
      <c r="A167" s="14" t="s">
        <v>7</v>
      </c>
      <c r="B167" s="15" t="s">
        <v>349</v>
      </c>
      <c r="C167" s="15" t="s">
        <v>350</v>
      </c>
      <c r="D167" s="16">
        <v>1036.4000000000001</v>
      </c>
    </row>
    <row r="168" spans="1:4" s="21" customFormat="1" ht="36">
      <c r="A168" s="14" t="s">
        <v>351</v>
      </c>
      <c r="B168" s="15" t="s">
        <v>352</v>
      </c>
      <c r="C168" s="15" t="s">
        <v>353</v>
      </c>
      <c r="D168" s="16">
        <v>4000</v>
      </c>
    </row>
    <row r="169" spans="1:4" s="21" customFormat="1" ht="48">
      <c r="A169" s="14" t="s">
        <v>351</v>
      </c>
      <c r="B169" s="15" t="s">
        <v>354</v>
      </c>
      <c r="C169" s="38" t="s">
        <v>355</v>
      </c>
      <c r="D169" s="16">
        <v>218.7</v>
      </c>
    </row>
    <row r="170" spans="1:4" s="21" customFormat="1" ht="72">
      <c r="A170" s="14" t="s">
        <v>351</v>
      </c>
      <c r="B170" s="15" t="s">
        <v>356</v>
      </c>
      <c r="C170" s="38" t="s">
        <v>357</v>
      </c>
      <c r="D170" s="16">
        <v>189</v>
      </c>
    </row>
    <row r="171" spans="1:4" s="17" customFormat="1" ht="24">
      <c r="A171" s="14" t="s">
        <v>351</v>
      </c>
      <c r="B171" s="15" t="s">
        <v>358</v>
      </c>
      <c r="C171" s="39" t="s">
        <v>359</v>
      </c>
      <c r="D171" s="16">
        <v>5100</v>
      </c>
    </row>
    <row r="172" spans="1:4" s="17" customFormat="1" ht="24">
      <c r="A172" s="14" t="s">
        <v>351</v>
      </c>
      <c r="B172" s="15" t="s">
        <v>360</v>
      </c>
      <c r="C172" s="38" t="s">
        <v>361</v>
      </c>
      <c r="D172" s="16">
        <v>240</v>
      </c>
    </row>
    <row r="173" spans="1:4" s="17" customFormat="1" ht="24">
      <c r="A173" s="14" t="s">
        <v>351</v>
      </c>
      <c r="B173" s="15" t="s">
        <v>362</v>
      </c>
      <c r="C173" s="38" t="s">
        <v>363</v>
      </c>
      <c r="D173" s="16">
        <v>3000</v>
      </c>
    </row>
    <row r="174" spans="1:4" s="17" customFormat="1" ht="24">
      <c r="A174" s="14" t="s">
        <v>351</v>
      </c>
      <c r="B174" s="15" t="s">
        <v>364</v>
      </c>
      <c r="C174" s="38" t="s">
        <v>365</v>
      </c>
      <c r="D174" s="16">
        <v>7500</v>
      </c>
    </row>
    <row r="175" spans="1:4" s="17" customFormat="1" ht="36">
      <c r="A175" s="14" t="s">
        <v>351</v>
      </c>
      <c r="B175" s="15" t="s">
        <v>366</v>
      </c>
      <c r="C175" s="38" t="s">
        <v>367</v>
      </c>
      <c r="D175" s="16">
        <v>15000</v>
      </c>
    </row>
    <row r="176" spans="1:4" s="17" customFormat="1" ht="36">
      <c r="A176" s="14" t="s">
        <v>351</v>
      </c>
      <c r="B176" s="15" t="s">
        <v>368</v>
      </c>
      <c r="C176" s="38" t="s">
        <v>369</v>
      </c>
      <c r="D176" s="16">
        <v>16075</v>
      </c>
    </row>
    <row r="177" spans="1:4" s="17" customFormat="1" ht="36">
      <c r="A177" s="14" t="s">
        <v>351</v>
      </c>
      <c r="B177" s="15" t="s">
        <v>370</v>
      </c>
      <c r="C177" s="38" t="s">
        <v>371</v>
      </c>
      <c r="D177" s="16">
        <v>1935</v>
      </c>
    </row>
    <row r="178" spans="1:4" s="17" customFormat="1" ht="24">
      <c r="A178" s="14" t="s">
        <v>351</v>
      </c>
      <c r="B178" s="15" t="s">
        <v>372</v>
      </c>
      <c r="C178" s="39" t="s">
        <v>373</v>
      </c>
      <c r="D178" s="16">
        <v>4200</v>
      </c>
    </row>
    <row r="179" spans="1:4" s="17" customFormat="1" ht="24">
      <c r="A179" s="14" t="s">
        <v>351</v>
      </c>
      <c r="B179" s="15" t="s">
        <v>374</v>
      </c>
      <c r="C179" s="39" t="s">
        <v>375</v>
      </c>
      <c r="D179" s="16">
        <v>10000</v>
      </c>
    </row>
    <row r="180" spans="1:4" s="17" customFormat="1" ht="24">
      <c r="A180" s="14" t="s">
        <v>351</v>
      </c>
      <c r="B180" s="15" t="s">
        <v>376</v>
      </c>
      <c r="C180" s="38" t="s">
        <v>377</v>
      </c>
      <c r="D180" s="16">
        <v>4824</v>
      </c>
    </row>
    <row r="181" spans="1:4" s="17" customFormat="1" ht="36">
      <c r="A181" s="14" t="s">
        <v>351</v>
      </c>
      <c r="B181" s="15" t="s">
        <v>378</v>
      </c>
      <c r="C181" s="38" t="s">
        <v>379</v>
      </c>
      <c r="D181" s="16">
        <v>248</v>
      </c>
    </row>
    <row r="182" spans="1:4" s="17" customFormat="1" ht="36">
      <c r="A182" s="14" t="s">
        <v>351</v>
      </c>
      <c r="B182" s="15" t="s">
        <v>380</v>
      </c>
      <c r="C182" s="38" t="s">
        <v>381</v>
      </c>
      <c r="D182" s="16">
        <v>10</v>
      </c>
    </row>
    <row r="183" spans="1:4" s="17" customFormat="1" ht="36">
      <c r="A183" s="14" t="s">
        <v>351</v>
      </c>
      <c r="B183" s="15" t="s">
        <v>382</v>
      </c>
      <c r="C183" s="38" t="s">
        <v>383</v>
      </c>
      <c r="D183" s="16">
        <v>1000</v>
      </c>
    </row>
    <row r="184" spans="1:4" s="17" customFormat="1" ht="36">
      <c r="A184" s="14" t="s">
        <v>351</v>
      </c>
      <c r="B184" s="15" t="s">
        <v>384</v>
      </c>
      <c r="C184" s="38" t="s">
        <v>385</v>
      </c>
      <c r="D184" s="16">
        <v>5000</v>
      </c>
    </row>
    <row r="185" spans="1:4" s="17" customFormat="1" ht="36">
      <c r="A185" s="14" t="s">
        <v>351</v>
      </c>
      <c r="B185" s="15" t="s">
        <v>386</v>
      </c>
      <c r="C185" s="38" t="s">
        <v>387</v>
      </c>
      <c r="D185" s="16">
        <v>1000</v>
      </c>
    </row>
    <row r="186" spans="1:4" s="17" customFormat="1" ht="36">
      <c r="A186" s="14" t="s">
        <v>351</v>
      </c>
      <c r="B186" s="15" t="s">
        <v>388</v>
      </c>
      <c r="C186" s="39" t="s">
        <v>389</v>
      </c>
      <c r="D186" s="16">
        <f>9500+67</f>
        <v>9567</v>
      </c>
    </row>
    <row r="187" spans="1:4" s="17" customFormat="1" ht="36">
      <c r="A187" s="14" t="s">
        <v>351</v>
      </c>
      <c r="B187" s="15" t="s">
        <v>390</v>
      </c>
      <c r="C187" s="39" t="s">
        <v>391</v>
      </c>
      <c r="D187" s="16">
        <v>1500</v>
      </c>
    </row>
    <row r="188" spans="1:4" s="17" customFormat="1" ht="48">
      <c r="A188" s="14" t="s">
        <v>351</v>
      </c>
      <c r="B188" s="15" t="s">
        <v>392</v>
      </c>
      <c r="C188" s="39" t="s">
        <v>393</v>
      </c>
      <c r="D188" s="16">
        <v>18000</v>
      </c>
    </row>
    <row r="189" spans="1:4" s="17" customFormat="1" ht="36">
      <c r="A189" s="14" t="s">
        <v>351</v>
      </c>
      <c r="B189" s="15" t="s">
        <v>394</v>
      </c>
      <c r="C189" s="39" t="s">
        <v>395</v>
      </c>
      <c r="D189" s="16">
        <f>1333.3+88.14-5</f>
        <v>1416.44</v>
      </c>
    </row>
    <row r="190" spans="1:4" s="17" customFormat="1" ht="24">
      <c r="A190" s="14" t="s">
        <v>351</v>
      </c>
      <c r="B190" s="15" t="s">
        <v>396</v>
      </c>
      <c r="C190" s="39" t="s">
        <v>397</v>
      </c>
      <c r="D190" s="16">
        <f>2884-50-86-53</f>
        <v>2695</v>
      </c>
    </row>
    <row r="191" spans="1:4" s="17" customFormat="1" ht="84">
      <c r="A191" s="14" t="s">
        <v>351</v>
      </c>
      <c r="B191" s="15" t="s">
        <v>398</v>
      </c>
      <c r="C191" s="15" t="s">
        <v>399</v>
      </c>
      <c r="D191" s="16">
        <v>560</v>
      </c>
    </row>
    <row r="192" spans="1:4" s="17" customFormat="1" ht="36">
      <c r="A192" s="14" t="s">
        <v>351</v>
      </c>
      <c r="B192" s="15" t="s">
        <v>400</v>
      </c>
      <c r="C192" s="40" t="s">
        <v>401</v>
      </c>
      <c r="D192" s="16">
        <v>2300</v>
      </c>
    </row>
    <row r="193" spans="1:4" s="17" customFormat="1">
      <c r="A193" s="41" t="s">
        <v>402</v>
      </c>
      <c r="B193" s="41"/>
      <c r="C193" s="41"/>
      <c r="D193" s="42">
        <f>SUM(D4:D192)</f>
        <v>190551.07859999998</v>
      </c>
    </row>
  </sheetData>
  <mergeCells count="20">
    <mergeCell ref="A193:C193"/>
    <mergeCell ref="B126:B128"/>
    <mergeCell ref="D126:D128"/>
    <mergeCell ref="B130:B131"/>
    <mergeCell ref="D130:D131"/>
    <mergeCell ref="B152:B155"/>
    <mergeCell ref="D152:D155"/>
    <mergeCell ref="B47:B52"/>
    <mergeCell ref="B61:B63"/>
    <mergeCell ref="B79:B83"/>
    <mergeCell ref="B113:B115"/>
    <mergeCell ref="D113:D115"/>
    <mergeCell ref="B120:B121"/>
    <mergeCell ref="D120:D121"/>
    <mergeCell ref="A1:D1"/>
    <mergeCell ref="B4:C4"/>
    <mergeCell ref="B13:C13"/>
    <mergeCell ref="B18:C18"/>
    <mergeCell ref="B19:B22"/>
    <mergeCell ref="B36:B37"/>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2025-02-28T09:11:36Z</dcterms:created>
  <dcterms:modified xsi:type="dcterms:W3CDTF">2025-02-28T09:11:54Z</dcterms:modified>
</cp:coreProperties>
</file>