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<sst xmlns="http://schemas.openxmlformats.org/spreadsheetml/2006/main" count="858" uniqueCount="224">
  <si>
    <t>寿县2024年第三季度农村土地经营权流转信息统计表</t>
  </si>
  <si>
    <t>乡镇</t>
  </si>
  <si>
    <t>流入单位或大户名称</t>
  </si>
  <si>
    <t>流转土地所在村（街）</t>
  </si>
  <si>
    <t>流转土地类型</t>
  </si>
  <si>
    <t>流转土地用途</t>
  </si>
  <si>
    <t>流转方式</t>
  </si>
  <si>
    <t>流转面积（亩）</t>
  </si>
  <si>
    <t>流转价格  (元/亩•年）</t>
  </si>
  <si>
    <t>流转合同年限</t>
  </si>
  <si>
    <t>当年交易金额（元）</t>
  </si>
  <si>
    <t>流出农户数</t>
  </si>
  <si>
    <t>备注</t>
  </si>
  <si>
    <t>安丰塘镇</t>
  </si>
  <si>
    <t>寿县安丰塘镇稻香居龙虾养殖场</t>
  </si>
  <si>
    <t>安丰村</t>
  </si>
  <si>
    <t>小麦、水稻及龙虾养殖</t>
  </si>
  <si>
    <t>出租</t>
  </si>
  <si>
    <t>寿县永义种植专业合作社</t>
  </si>
  <si>
    <t>井亭村</t>
  </si>
  <si>
    <t>基本农田</t>
  </si>
  <si>
    <t>粮食种植</t>
  </si>
  <si>
    <t>转包</t>
  </si>
  <si>
    <t>东台市华久家庭农场</t>
  </si>
  <si>
    <t>寿县力杰水稻种植专业合作社</t>
  </si>
  <si>
    <t>寿县安丰塘镇金棚谷物种植家庭农场</t>
  </si>
  <si>
    <t>寿县安丰塘镇祥美谷物种植家庭农场</t>
  </si>
  <si>
    <t>五河县小圩镇习刚家庭农场</t>
  </si>
  <si>
    <t>寿县安丰塘镇凤宇种植家庭农场</t>
  </si>
  <si>
    <t>寿县安丰塘镇莫海瑞谷物种植家庭农场</t>
  </si>
  <si>
    <t>寿县安丰塘镇春霞农作物种植场</t>
  </si>
  <si>
    <t>寿县安丰塘镇昌利谷物种植家庭农场</t>
  </si>
  <si>
    <t>四店村</t>
  </si>
  <si>
    <t>寿县兆丰农业种植专业合作社</t>
  </si>
  <si>
    <t>寿县安丰塘镇秦玉达谷物种植家庭农场</t>
  </si>
  <si>
    <t>寿县安丰塘镇秦维国谷物种植家庭农场</t>
  </si>
  <si>
    <t>寿县安丰塘镇陈西甫粮食种植家庭农场</t>
  </si>
  <si>
    <t>寿县兆禾谷物种植家庭农场</t>
  </si>
  <si>
    <t>寿县安丰塘镇周艳粮食种植家庭农场</t>
  </si>
  <si>
    <t>申桥村</t>
  </si>
  <si>
    <t>耕地</t>
  </si>
  <si>
    <t>寿县晓陈农业种植专业合作社</t>
  </si>
  <si>
    <t>寿县申桥农业种植专业合作社</t>
  </si>
  <si>
    <t>寿县跃诚种植农民专业合作社</t>
  </si>
  <si>
    <t>寿县尹本宏农业种植专业合作社</t>
  </si>
  <si>
    <t>寿县安丰塘镇绿源家庭农场</t>
  </si>
  <si>
    <t>寿县天佑粮食种植合作社</t>
  </si>
  <si>
    <t>600-700</t>
  </si>
  <si>
    <t>寿县安丰塘镇韩学中谷物种植家庭农场</t>
  </si>
  <si>
    <t>寿县安丰塘镇杜从李粮食种植家庭农场</t>
  </si>
  <si>
    <t>老街村</t>
  </si>
  <si>
    <t>寿县安丰塘镇陈兰祥谷物种植家庭农场（个体工商户）</t>
  </si>
  <si>
    <t>寿县安丰塘镇金鸣种植家庭农场</t>
  </si>
  <si>
    <t>宋墙村</t>
  </si>
  <si>
    <t>寿县安丰塘镇宋恩芳粮食种植家庭农场</t>
  </si>
  <si>
    <t>寿县安丰塘镇韩学中谷物种植家庭农场（个体工商户）</t>
  </si>
  <si>
    <t>寿县双隆水产养殖专业合作社</t>
  </si>
  <si>
    <t>大顺镇</t>
  </si>
  <si>
    <t>毛集实验区陆静种植家庭农场</t>
  </si>
  <si>
    <t>新集村</t>
  </si>
  <si>
    <t>种植小麦、水稻</t>
  </si>
  <si>
    <t>寿县大顺镇夏勇谷物种植场</t>
  </si>
  <si>
    <t>袁湖村</t>
  </si>
  <si>
    <t>种植小麦、水稻、大豆</t>
  </si>
  <si>
    <t>刘岗镇</t>
  </si>
  <si>
    <t>颍上县郭正明种植农场</t>
  </si>
  <si>
    <t>付楼村</t>
  </si>
  <si>
    <t>经营权流转</t>
  </si>
  <si>
    <t>种植粮食作物</t>
  </si>
  <si>
    <t>颍上县左佩虎种植农场</t>
  </si>
  <si>
    <t>安徽省蔡红柱家庭农场</t>
  </si>
  <si>
    <t>颍上县保纪家庭农场</t>
  </si>
  <si>
    <t>寿县刘岗镇园美粮食种植家庭农场</t>
  </si>
  <si>
    <t>颍上县唐心凤农场</t>
  </si>
  <si>
    <t>安徽鑫丰乐种植有限公司</t>
  </si>
  <si>
    <t>寿县任忠利粮食种植专业合作社</t>
  </si>
  <si>
    <t>长丰县土富农农业种植专业合作社</t>
  </si>
  <si>
    <t>汤岗村</t>
  </si>
  <si>
    <t>寿县文武粮食种植农民专业合作社</t>
  </si>
  <si>
    <t>安徽省展亦生态农业科技有限公司</t>
  </si>
  <si>
    <t>刘岗村</t>
  </si>
  <si>
    <t>寿县尚农农业种植专业合作社</t>
  </si>
  <si>
    <t>郑岗村</t>
  </si>
  <si>
    <t>寿县刘岗镇景耕农业种植家庭农场</t>
  </si>
  <si>
    <t>安徽源裕自然农业科技有限公司</t>
  </si>
  <si>
    <t>寿县安丰东大圩水稻种植专业合作社</t>
  </si>
  <si>
    <t>双枣村</t>
  </si>
  <si>
    <t>三义村</t>
  </si>
  <si>
    <t>保义镇</t>
  </si>
  <si>
    <t>安徽盛业农业种植有限公司</t>
  </si>
  <si>
    <t>陈庙</t>
  </si>
  <si>
    <t>农业种植</t>
  </si>
  <si>
    <t>寿县保义镇牛作文农业种植家庭农场</t>
  </si>
  <si>
    <t>寿县保义镇张德兵农业种植家庭农场</t>
  </si>
  <si>
    <t>寿县保义镇张峻义农业种植家庭农场</t>
  </si>
  <si>
    <t>金色田园种植合作社</t>
  </si>
  <si>
    <t>寿县堰口镇四海粮食种植家庭农场</t>
  </si>
  <si>
    <t>大林村</t>
  </si>
  <si>
    <t xml:space="preserve">农业种植 </t>
  </si>
  <si>
    <t>寿县板桥镇李绪思谷物种植家庭农场</t>
  </si>
  <si>
    <t>寿县保义镇平辉谷物种植家庭农场</t>
  </si>
  <si>
    <t>寿县保义镇多刚谷物种植中心</t>
  </si>
  <si>
    <t>寿县保义镇良平谷物种植场</t>
  </si>
  <si>
    <t>中化现代农业</t>
  </si>
  <si>
    <t>寿县金丝麦农业发展有限公司</t>
  </si>
  <si>
    <t>塘郢村</t>
  </si>
  <si>
    <t>夏朝晖</t>
  </si>
  <si>
    <t>寿县丰黔农业种植专业合作社</t>
  </si>
  <si>
    <t>张罗村</t>
  </si>
  <si>
    <t>寿县思乡恬农业种植专业合作社</t>
  </si>
  <si>
    <t>寿县保义镇方庆明农业种植家庭农场</t>
  </si>
  <si>
    <t>董郢村</t>
  </si>
  <si>
    <t>500-550</t>
  </si>
  <si>
    <t>寿县志强粮食种植专业合作社</t>
  </si>
  <si>
    <t>350-550</t>
  </si>
  <si>
    <t>寿县维杨粮食种植专业合作社</t>
  </si>
  <si>
    <t>350-400</t>
  </si>
  <si>
    <t>寿县昊元粮食种植专业合作社</t>
  </si>
  <si>
    <t>寿县冯波粮食种植专业合作社</t>
  </si>
  <si>
    <t>安徽韩姐农业科技有限公司</t>
  </si>
  <si>
    <t>500-700</t>
  </si>
  <si>
    <t>寿县杰峰粮食种植专业合作社</t>
  </si>
  <si>
    <t>王康占</t>
  </si>
  <si>
    <t>东楼村</t>
  </si>
  <si>
    <t>农作物种植</t>
  </si>
  <si>
    <t>王亚康</t>
  </si>
  <si>
    <t>王安来</t>
  </si>
  <si>
    <t>李泽权</t>
  </si>
  <si>
    <t>毕井军</t>
  </si>
  <si>
    <t>后楼村</t>
  </si>
  <si>
    <t>种植</t>
  </si>
  <si>
    <t>三年</t>
  </si>
  <si>
    <t>毕井勇</t>
  </si>
  <si>
    <t>毕七昌</t>
  </si>
  <si>
    <t>毕良帅</t>
  </si>
  <si>
    <t>毕良群</t>
  </si>
  <si>
    <t>毕保昌</t>
  </si>
  <si>
    <t>毕井利</t>
  </si>
  <si>
    <t>毕良宝</t>
  </si>
  <si>
    <t>杨文中</t>
  </si>
  <si>
    <t>毕井贺</t>
  </si>
  <si>
    <t>毕井明</t>
  </si>
  <si>
    <t>毕如阔</t>
  </si>
  <si>
    <t>毕迎春</t>
  </si>
  <si>
    <t>梁齐兵</t>
  </si>
  <si>
    <t>梁修海</t>
  </si>
  <si>
    <t>杨多好</t>
  </si>
  <si>
    <t>毕井茂</t>
  </si>
  <si>
    <t>毕良霞</t>
  </si>
  <si>
    <t>王世海</t>
  </si>
  <si>
    <t>王世江</t>
  </si>
  <si>
    <t>毕井合</t>
  </si>
  <si>
    <t>毕良余</t>
  </si>
  <si>
    <t>毕良雨</t>
  </si>
  <si>
    <t>毕汝好</t>
  </si>
  <si>
    <t>毕汝友</t>
  </si>
  <si>
    <t>张齐贵</t>
  </si>
  <si>
    <t>毕洪泽</t>
  </si>
  <si>
    <t>段德胜</t>
  </si>
  <si>
    <t>段德贤</t>
  </si>
  <si>
    <t>张永定</t>
  </si>
  <si>
    <t>毕如山</t>
  </si>
  <si>
    <t>张永虎</t>
  </si>
  <si>
    <t>张永全</t>
  </si>
  <si>
    <t>李方红</t>
  </si>
  <si>
    <t>毕井礼</t>
  </si>
  <si>
    <t>陶如长</t>
  </si>
  <si>
    <t>毕良权</t>
  </si>
  <si>
    <t>方庆铎</t>
  </si>
  <si>
    <t>毕井四</t>
  </si>
  <si>
    <t>毕教昌</t>
  </si>
  <si>
    <t>毕五昌</t>
  </si>
  <si>
    <t>毕海昌</t>
  </si>
  <si>
    <t>毕如孔</t>
  </si>
  <si>
    <t>刘海兵</t>
  </si>
  <si>
    <t>毕井兰</t>
  </si>
  <si>
    <t>毕绪昌</t>
  </si>
  <si>
    <t>毕艮昌</t>
  </si>
  <si>
    <t>王延胜</t>
  </si>
  <si>
    <t>李兰</t>
  </si>
  <si>
    <t>刘德明</t>
  </si>
  <si>
    <t>聂本连</t>
  </si>
  <si>
    <t>王安丰</t>
  </si>
  <si>
    <t>金怀甫</t>
  </si>
  <si>
    <t>毕社昌</t>
  </si>
  <si>
    <t>毕永昌</t>
  </si>
  <si>
    <t>毕应昌</t>
  </si>
  <si>
    <t>中化现代农业安徽有限公司</t>
  </si>
  <si>
    <t>朱楼村</t>
  </si>
  <si>
    <t>寿县美丽乡村投资有限公司</t>
  </si>
  <si>
    <t>桃园村</t>
  </si>
  <si>
    <t>寿县保义宗卫粮食种植专业合作社</t>
  </si>
  <si>
    <t>保义村</t>
  </si>
  <si>
    <t>寿县保义镇金荣谷物种植家庭农场</t>
  </si>
  <si>
    <t>金祠</t>
  </si>
  <si>
    <t>寿县常氏谷物种植专业合作社</t>
  </si>
  <si>
    <t>寿县保义镇良城谷物种植家庭农场</t>
  </si>
  <si>
    <t>寿县保义镇王良明种植家庭农场</t>
  </si>
  <si>
    <t>开荒村</t>
  </si>
  <si>
    <t>寿县保义镇王良永种植家庭农场</t>
  </si>
  <si>
    <t>寿县保义镇王良伍种植家庭农场</t>
  </si>
  <si>
    <t>王雨昌</t>
  </si>
  <si>
    <t>张世锐</t>
  </si>
  <si>
    <t>张祠村</t>
  </si>
  <si>
    <t>三觉镇</t>
  </si>
  <si>
    <t>寿县三觉镇李道贵水稻种植家庭农场</t>
  </si>
  <si>
    <t>顾岗村</t>
  </si>
  <si>
    <t>水田500元/亩/年 旱地300元/亩/年</t>
  </si>
  <si>
    <t>安徽苏农生态农业有限公司</t>
  </si>
  <si>
    <t>陈岗村</t>
  </si>
  <si>
    <t>种植水稻、小麦</t>
  </si>
  <si>
    <t>650元/亩/年</t>
  </si>
  <si>
    <t>乐禾禾智慧农业科技有限公司</t>
  </si>
  <si>
    <t>丁岗村</t>
  </si>
  <si>
    <t>450元/亩/年</t>
  </si>
  <si>
    <t>寿县三觉镇杨林元水稻种植家庭农场</t>
  </si>
  <si>
    <t>寿县三觉镇蔡家伟谷物种植家庭农场</t>
  </si>
  <si>
    <t>丁岗村吕继周大户</t>
  </si>
  <si>
    <t>200元/亩/年</t>
  </si>
  <si>
    <t>寿县三觉镇李保生水稻种植家庭农场</t>
  </si>
  <si>
    <t>400元/亩/年</t>
  </si>
  <si>
    <t>金磊</t>
  </si>
  <si>
    <t>460元/亩/年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</si>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</sst>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indexed="63"/>
      <name val="黑体"/>
      <charset val="134"/>
    </font>
    <font>
      <sz val="14"/>
      <name val="宋体"/>
      <charset val="134"/>
    </font>
    <font>
      <b/>
      <sz val="10"/>
      <color indexed="63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0" fillId="0" borderId="0"/>
    <xf numFmtId="0" fontId="3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5" fillId="3" borderId="1" xfId="5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邢铺 " xfId="49"/>
    <cellStyle name="常规_到户" xfId="50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N10" sqref="N10"/>
    </sheetView>
  </sheetViews>
  <sheetFormatPr defaultColWidth="9" defaultRowHeight="14.4"/>
  <cols>
    <col min="1" max="1" width="10.5" style="2" customWidth="1"/>
    <col min="2" max="2" width="33.3796296296296" style="2" customWidth="1"/>
    <col min="3" max="3" width="13" style="2" customWidth="1"/>
    <col min="4" max="4" width="9" style="2"/>
    <col min="5" max="5" width="12.6296296296296" style="2" customWidth="1"/>
    <col min="6" max="6" width="9" style="2"/>
    <col min="7" max="7" width="12.3333333333333" style="2" customWidth="1"/>
    <col min="8" max="8" width="24.75" style="2" customWidth="1"/>
    <col min="9" max="9" width="9" style="2"/>
    <col min="10" max="10" width="13.6666666666667" style="2" customWidth="1"/>
    <col min="11" max="11" width="14" style="2" customWidth="1"/>
    <col min="12" max="12" width="8.77777777777778" style="2" customWidth="1"/>
    <col min="13" max="16384" width="9" style="2"/>
  </cols>
  <sheetData>
    <row r="1" ht="3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5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16" customHeight="1" spans="1:12">
      <c r="A3" s="6" t="s">
        <v>13</v>
      </c>
      <c r="B3" s="7" t="s">
        <v>14</v>
      </c>
      <c r="C3" s="6" t="s">
        <v>15</v>
      </c>
      <c r="D3" s="6"/>
      <c r="E3" s="6" t="s">
        <v>16</v>
      </c>
      <c r="F3" s="6" t="s">
        <v>17</v>
      </c>
      <c r="G3" s="6">
        <v>203.84</v>
      </c>
      <c r="H3" s="6">
        <v>500</v>
      </c>
      <c r="I3" s="6">
        <v>5</v>
      </c>
      <c r="J3" s="6">
        <v>101920</v>
      </c>
      <c r="K3" s="6">
        <v>112</v>
      </c>
      <c r="L3" s="6"/>
    </row>
    <row r="4" ht="16" customHeight="1" spans="1:12">
      <c r="A4" s="6"/>
      <c r="B4" s="8" t="s">
        <v>18</v>
      </c>
      <c r="C4" s="9" t="s">
        <v>19</v>
      </c>
      <c r="D4" s="6" t="s">
        <v>20</v>
      </c>
      <c r="E4" s="6" t="s">
        <v>21</v>
      </c>
      <c r="F4" s="6" t="s">
        <v>22</v>
      </c>
      <c r="G4" s="9">
        <v>414.7</v>
      </c>
      <c r="H4" s="9">
        <v>700</v>
      </c>
      <c r="I4" s="9">
        <v>3</v>
      </c>
      <c r="J4" s="9">
        <f t="shared" ref="J4:J13" si="0">G4*H4</f>
        <v>290290</v>
      </c>
      <c r="K4" s="19">
        <v>32</v>
      </c>
      <c r="L4" s="6"/>
    </row>
    <row r="5" ht="16" customHeight="1" spans="1:12">
      <c r="A5" s="6"/>
      <c r="B5" s="10" t="s">
        <v>23</v>
      </c>
      <c r="C5" s="9" t="s">
        <v>19</v>
      </c>
      <c r="D5" s="6" t="s">
        <v>20</v>
      </c>
      <c r="E5" s="6" t="s">
        <v>21</v>
      </c>
      <c r="F5" s="6" t="s">
        <v>22</v>
      </c>
      <c r="G5" s="9">
        <v>1436.01</v>
      </c>
      <c r="H5" s="9">
        <v>700</v>
      </c>
      <c r="I5" s="9">
        <v>3</v>
      </c>
      <c r="J5" s="9">
        <f t="shared" si="0"/>
        <v>1005207</v>
      </c>
      <c r="K5" s="19">
        <v>110</v>
      </c>
      <c r="L5" s="6"/>
    </row>
    <row r="6" ht="16" customHeight="1" spans="1:12">
      <c r="A6" s="6"/>
      <c r="B6" s="11" t="s">
        <v>24</v>
      </c>
      <c r="C6" s="9" t="s">
        <v>19</v>
      </c>
      <c r="D6" s="6" t="s">
        <v>20</v>
      </c>
      <c r="E6" s="6" t="s">
        <v>21</v>
      </c>
      <c r="F6" s="6" t="s">
        <v>22</v>
      </c>
      <c r="G6" s="12">
        <v>494.14</v>
      </c>
      <c r="H6" s="9">
        <v>700</v>
      </c>
      <c r="I6" s="9">
        <v>3</v>
      </c>
      <c r="J6" s="9">
        <f t="shared" si="0"/>
        <v>345898</v>
      </c>
      <c r="K6" s="19">
        <v>38</v>
      </c>
      <c r="L6" s="6"/>
    </row>
    <row r="7" ht="16" customHeight="1" spans="1:12">
      <c r="A7" s="6"/>
      <c r="B7" s="11" t="s">
        <v>25</v>
      </c>
      <c r="C7" s="9" t="s">
        <v>19</v>
      </c>
      <c r="D7" s="6" t="s">
        <v>20</v>
      </c>
      <c r="E7" s="6" t="s">
        <v>21</v>
      </c>
      <c r="F7" s="6" t="s">
        <v>22</v>
      </c>
      <c r="G7" s="9">
        <v>569.26</v>
      </c>
      <c r="H7" s="9">
        <v>700</v>
      </c>
      <c r="I7" s="9">
        <v>3</v>
      </c>
      <c r="J7" s="9">
        <f t="shared" si="0"/>
        <v>398482</v>
      </c>
      <c r="K7" s="19">
        <v>44</v>
      </c>
      <c r="L7" s="6"/>
    </row>
    <row r="8" ht="16" customHeight="1" spans="1:12">
      <c r="A8" s="6"/>
      <c r="B8" s="11" t="s">
        <v>26</v>
      </c>
      <c r="C8" s="9" t="s">
        <v>19</v>
      </c>
      <c r="D8" s="6" t="s">
        <v>20</v>
      </c>
      <c r="E8" s="6" t="s">
        <v>21</v>
      </c>
      <c r="F8" s="6" t="s">
        <v>22</v>
      </c>
      <c r="G8" s="9">
        <v>541.95</v>
      </c>
      <c r="H8" s="9">
        <v>700</v>
      </c>
      <c r="I8" s="9">
        <v>3</v>
      </c>
      <c r="J8" s="9">
        <f t="shared" si="0"/>
        <v>379365</v>
      </c>
      <c r="K8" s="19">
        <v>42</v>
      </c>
      <c r="L8" s="6"/>
    </row>
    <row r="9" ht="16" customHeight="1" spans="1:12">
      <c r="A9" s="6"/>
      <c r="B9" s="6" t="s">
        <v>27</v>
      </c>
      <c r="C9" s="9" t="s">
        <v>19</v>
      </c>
      <c r="D9" s="6" t="s">
        <v>20</v>
      </c>
      <c r="E9" s="6" t="s">
        <v>21</v>
      </c>
      <c r="F9" s="6" t="s">
        <v>22</v>
      </c>
      <c r="G9" s="9">
        <v>432.1</v>
      </c>
      <c r="H9" s="9">
        <v>700</v>
      </c>
      <c r="I9" s="9">
        <v>3</v>
      </c>
      <c r="J9" s="9">
        <f t="shared" si="0"/>
        <v>302470</v>
      </c>
      <c r="K9" s="19">
        <v>33</v>
      </c>
      <c r="L9" s="6"/>
    </row>
    <row r="10" ht="16" customHeight="1" spans="1:12">
      <c r="A10" s="6"/>
      <c r="B10" s="10" t="s">
        <v>28</v>
      </c>
      <c r="C10" s="9" t="s">
        <v>19</v>
      </c>
      <c r="D10" s="6" t="s">
        <v>20</v>
      </c>
      <c r="E10" s="6" t="s">
        <v>21</v>
      </c>
      <c r="F10" s="6" t="s">
        <v>22</v>
      </c>
      <c r="G10" s="9">
        <v>242.98</v>
      </c>
      <c r="H10" s="9">
        <v>700</v>
      </c>
      <c r="I10" s="9">
        <v>3</v>
      </c>
      <c r="J10" s="9">
        <f t="shared" si="0"/>
        <v>170086</v>
      </c>
      <c r="K10" s="19">
        <v>19</v>
      </c>
      <c r="L10" s="6"/>
    </row>
    <row r="11" ht="16" customHeight="1" spans="1:12">
      <c r="A11" s="6"/>
      <c r="B11" s="13" t="s">
        <v>29</v>
      </c>
      <c r="C11" s="9" t="s">
        <v>19</v>
      </c>
      <c r="D11" s="6" t="s">
        <v>20</v>
      </c>
      <c r="E11" s="6" t="s">
        <v>21</v>
      </c>
      <c r="F11" s="6" t="s">
        <v>22</v>
      </c>
      <c r="G11" s="6">
        <v>675.38</v>
      </c>
      <c r="H11" s="9">
        <v>700</v>
      </c>
      <c r="I11" s="9">
        <v>3</v>
      </c>
      <c r="J11" s="9">
        <f t="shared" si="0"/>
        <v>472766</v>
      </c>
      <c r="K11" s="19">
        <v>52</v>
      </c>
      <c r="L11" s="6"/>
    </row>
    <row r="12" ht="16" customHeight="1" spans="1:12">
      <c r="A12" s="6"/>
      <c r="B12" s="13" t="s">
        <v>30</v>
      </c>
      <c r="C12" s="9" t="s">
        <v>19</v>
      </c>
      <c r="D12" s="6" t="s">
        <v>20</v>
      </c>
      <c r="E12" s="6" t="s">
        <v>21</v>
      </c>
      <c r="F12" s="6" t="s">
        <v>22</v>
      </c>
      <c r="G12" s="6">
        <v>192.96</v>
      </c>
      <c r="H12" s="9">
        <v>700</v>
      </c>
      <c r="I12" s="9">
        <v>3</v>
      </c>
      <c r="J12" s="9">
        <f t="shared" si="0"/>
        <v>135072</v>
      </c>
      <c r="K12" s="19">
        <v>15</v>
      </c>
      <c r="L12" s="6"/>
    </row>
    <row r="13" ht="16" customHeight="1" spans="1:12">
      <c r="A13" s="6"/>
      <c r="B13" s="13" t="s">
        <v>31</v>
      </c>
      <c r="C13" s="9" t="s">
        <v>19</v>
      </c>
      <c r="D13" s="6" t="s">
        <v>20</v>
      </c>
      <c r="E13" s="6" t="s">
        <v>21</v>
      </c>
      <c r="F13" s="6" t="s">
        <v>22</v>
      </c>
      <c r="G13" s="6">
        <v>236.19</v>
      </c>
      <c r="H13" s="9">
        <v>700</v>
      </c>
      <c r="I13" s="9">
        <v>3</v>
      </c>
      <c r="J13" s="9">
        <f t="shared" si="0"/>
        <v>165333</v>
      </c>
      <c r="K13" s="19">
        <v>18</v>
      </c>
      <c r="L13" s="6"/>
    </row>
    <row r="14" ht="16" customHeight="1" spans="1:12">
      <c r="A14" s="6"/>
      <c r="B14" s="7" t="s">
        <v>24</v>
      </c>
      <c r="C14" s="6" t="s">
        <v>32</v>
      </c>
      <c r="D14" s="6" t="s">
        <v>20</v>
      </c>
      <c r="E14" s="6" t="s">
        <v>21</v>
      </c>
      <c r="F14" s="6" t="s">
        <v>22</v>
      </c>
      <c r="G14" s="6">
        <v>315.48</v>
      </c>
      <c r="H14" s="6">
        <v>600</v>
      </c>
      <c r="I14" s="6">
        <v>1</v>
      </c>
      <c r="J14" s="6">
        <v>189288</v>
      </c>
      <c r="K14" s="6">
        <v>27</v>
      </c>
      <c r="L14" s="6"/>
    </row>
    <row r="15" ht="16" customHeight="1" spans="1:12">
      <c r="A15" s="6"/>
      <c r="B15" s="7" t="s">
        <v>33</v>
      </c>
      <c r="C15" s="6" t="s">
        <v>32</v>
      </c>
      <c r="D15" s="6" t="s">
        <v>20</v>
      </c>
      <c r="E15" s="6" t="s">
        <v>21</v>
      </c>
      <c r="F15" s="6" t="s">
        <v>22</v>
      </c>
      <c r="G15" s="6">
        <v>356.28</v>
      </c>
      <c r="H15" s="6">
        <v>608</v>
      </c>
      <c r="I15" s="6">
        <v>1</v>
      </c>
      <c r="J15" s="6">
        <v>216719</v>
      </c>
      <c r="K15" s="6">
        <v>58</v>
      </c>
      <c r="L15" s="6"/>
    </row>
    <row r="16" ht="16" customHeight="1" spans="1:12">
      <c r="A16" s="6"/>
      <c r="B16" s="7" t="s">
        <v>34</v>
      </c>
      <c r="C16" s="6" t="s">
        <v>32</v>
      </c>
      <c r="D16" s="6" t="s">
        <v>20</v>
      </c>
      <c r="E16" s="6" t="s">
        <v>21</v>
      </c>
      <c r="F16" s="6" t="s">
        <v>22</v>
      </c>
      <c r="G16" s="6">
        <v>135.35</v>
      </c>
      <c r="H16" s="6">
        <v>669</v>
      </c>
      <c r="I16" s="6">
        <v>3</v>
      </c>
      <c r="J16" s="6">
        <v>90558</v>
      </c>
      <c r="K16" s="6">
        <v>15</v>
      </c>
      <c r="L16" s="6"/>
    </row>
    <row r="17" ht="16" customHeight="1" spans="1:12">
      <c r="A17" s="6"/>
      <c r="B17" s="7" t="s">
        <v>35</v>
      </c>
      <c r="C17" s="6" t="s">
        <v>32</v>
      </c>
      <c r="D17" s="6" t="s">
        <v>20</v>
      </c>
      <c r="E17" s="6" t="s">
        <v>21</v>
      </c>
      <c r="F17" s="6" t="s">
        <v>22</v>
      </c>
      <c r="G17" s="6">
        <v>383.55</v>
      </c>
      <c r="H17" s="6">
        <v>700</v>
      </c>
      <c r="I17" s="6">
        <v>3</v>
      </c>
      <c r="J17" s="6">
        <v>268485</v>
      </c>
      <c r="K17" s="6">
        <v>31</v>
      </c>
      <c r="L17" s="6"/>
    </row>
    <row r="18" ht="16" customHeight="1" spans="1:12">
      <c r="A18" s="6"/>
      <c r="B18" s="7" t="s">
        <v>36</v>
      </c>
      <c r="C18" s="6" t="s">
        <v>32</v>
      </c>
      <c r="D18" s="6" t="s">
        <v>20</v>
      </c>
      <c r="E18" s="6" t="s">
        <v>21</v>
      </c>
      <c r="F18" s="6" t="s">
        <v>22</v>
      </c>
      <c r="G18" s="6">
        <v>106.48</v>
      </c>
      <c r="H18" s="6">
        <v>350</v>
      </c>
      <c r="I18" s="6">
        <v>1</v>
      </c>
      <c r="J18" s="6">
        <v>37268</v>
      </c>
      <c r="K18" s="6">
        <v>12</v>
      </c>
      <c r="L18" s="6"/>
    </row>
    <row r="19" ht="16" customHeight="1" spans="1:12">
      <c r="A19" s="6"/>
      <c r="B19" s="7" t="s">
        <v>37</v>
      </c>
      <c r="C19" s="6" t="s">
        <v>32</v>
      </c>
      <c r="D19" s="6" t="s">
        <v>20</v>
      </c>
      <c r="E19" s="6" t="s">
        <v>21</v>
      </c>
      <c r="F19" s="6" t="s">
        <v>22</v>
      </c>
      <c r="G19" s="6">
        <v>340.54</v>
      </c>
      <c r="H19" s="6">
        <v>500</v>
      </c>
      <c r="I19" s="6">
        <v>1</v>
      </c>
      <c r="J19" s="6">
        <v>170270</v>
      </c>
      <c r="K19" s="6">
        <v>25</v>
      </c>
      <c r="L19" s="6"/>
    </row>
    <row r="20" ht="16" customHeight="1" spans="1:12">
      <c r="A20" s="6"/>
      <c r="B20" s="14" t="s">
        <v>38</v>
      </c>
      <c r="C20" s="6" t="s">
        <v>39</v>
      </c>
      <c r="D20" s="6" t="s">
        <v>40</v>
      </c>
      <c r="E20" s="6" t="s">
        <v>21</v>
      </c>
      <c r="F20" s="6" t="s">
        <v>17</v>
      </c>
      <c r="G20" s="6">
        <v>137.52</v>
      </c>
      <c r="H20" s="6">
        <v>350</v>
      </c>
      <c r="I20" s="6">
        <v>3</v>
      </c>
      <c r="J20" s="6">
        <v>48132</v>
      </c>
      <c r="K20" s="6">
        <v>11</v>
      </c>
      <c r="L20" s="6"/>
    </row>
    <row r="21" ht="16" customHeight="1" spans="1:12">
      <c r="A21" s="6"/>
      <c r="B21" s="14" t="s">
        <v>41</v>
      </c>
      <c r="C21" s="6" t="s">
        <v>39</v>
      </c>
      <c r="D21" s="6" t="s">
        <v>40</v>
      </c>
      <c r="E21" s="6" t="s">
        <v>21</v>
      </c>
      <c r="F21" s="6" t="s">
        <v>17</v>
      </c>
      <c r="G21" s="6">
        <v>184.33</v>
      </c>
      <c r="H21" s="6">
        <v>350</v>
      </c>
      <c r="I21" s="6">
        <v>3</v>
      </c>
      <c r="J21" s="6">
        <v>64515.5</v>
      </c>
      <c r="K21" s="6">
        <v>14</v>
      </c>
      <c r="L21" s="6"/>
    </row>
    <row r="22" ht="16" customHeight="1" spans="1:12">
      <c r="A22" s="6"/>
      <c r="B22" s="14" t="s">
        <v>42</v>
      </c>
      <c r="C22" s="6" t="s">
        <v>39</v>
      </c>
      <c r="D22" s="6" t="s">
        <v>40</v>
      </c>
      <c r="E22" s="6" t="s">
        <v>21</v>
      </c>
      <c r="F22" s="6" t="s">
        <v>17</v>
      </c>
      <c r="G22" s="6">
        <v>160.37</v>
      </c>
      <c r="H22" s="6">
        <v>350</v>
      </c>
      <c r="I22" s="6">
        <v>3</v>
      </c>
      <c r="J22" s="6">
        <v>56129.5</v>
      </c>
      <c r="K22" s="6">
        <v>8</v>
      </c>
      <c r="L22" s="6"/>
    </row>
    <row r="23" ht="16" customHeight="1" spans="1:12">
      <c r="A23" s="6"/>
      <c r="B23" s="14" t="s">
        <v>43</v>
      </c>
      <c r="C23" s="6" t="s">
        <v>39</v>
      </c>
      <c r="D23" s="6" t="s">
        <v>40</v>
      </c>
      <c r="E23" s="6" t="s">
        <v>21</v>
      </c>
      <c r="F23" s="6" t="s">
        <v>17</v>
      </c>
      <c r="G23" s="6">
        <v>216.08</v>
      </c>
      <c r="H23" s="6">
        <v>350</v>
      </c>
      <c r="I23" s="6">
        <v>3</v>
      </c>
      <c r="J23" s="6">
        <v>75628</v>
      </c>
      <c r="K23" s="6">
        <v>13</v>
      </c>
      <c r="L23" s="6"/>
    </row>
    <row r="24" ht="16" customHeight="1" spans="1:12">
      <c r="A24" s="6"/>
      <c r="B24" s="14" t="s">
        <v>44</v>
      </c>
      <c r="C24" s="6" t="s">
        <v>39</v>
      </c>
      <c r="D24" s="6" t="s">
        <v>40</v>
      </c>
      <c r="E24" s="6" t="s">
        <v>21</v>
      </c>
      <c r="F24" s="6" t="s">
        <v>17</v>
      </c>
      <c r="G24" s="6">
        <v>207.7</v>
      </c>
      <c r="H24" s="6">
        <v>350</v>
      </c>
      <c r="I24" s="6">
        <v>3</v>
      </c>
      <c r="J24" s="6">
        <v>72695</v>
      </c>
      <c r="K24" s="6">
        <v>16</v>
      </c>
      <c r="L24" s="6"/>
    </row>
    <row r="25" ht="16" customHeight="1" spans="1:12">
      <c r="A25" s="6"/>
      <c r="B25" s="14" t="s">
        <v>45</v>
      </c>
      <c r="C25" s="6" t="s">
        <v>39</v>
      </c>
      <c r="D25" s="6" t="s">
        <v>40</v>
      </c>
      <c r="E25" s="6" t="s">
        <v>21</v>
      </c>
      <c r="F25" s="6" t="s">
        <v>17</v>
      </c>
      <c r="G25" s="6">
        <v>124.38</v>
      </c>
      <c r="H25" s="6">
        <v>350</v>
      </c>
      <c r="I25" s="6">
        <v>3</v>
      </c>
      <c r="J25" s="6">
        <v>43533</v>
      </c>
      <c r="K25" s="6">
        <v>26</v>
      </c>
      <c r="L25" s="6"/>
    </row>
    <row r="26" ht="16" customHeight="1" spans="1:12">
      <c r="A26" s="6"/>
      <c r="B26" s="14" t="s">
        <v>46</v>
      </c>
      <c r="C26" s="6" t="s">
        <v>39</v>
      </c>
      <c r="D26" s="6" t="s">
        <v>40</v>
      </c>
      <c r="E26" s="6" t="s">
        <v>21</v>
      </c>
      <c r="F26" s="6" t="s">
        <v>17</v>
      </c>
      <c r="G26" s="6">
        <v>103.53</v>
      </c>
      <c r="H26" s="6" t="s">
        <v>47</v>
      </c>
      <c r="I26" s="6">
        <v>3</v>
      </c>
      <c r="J26" s="6">
        <v>67294.5</v>
      </c>
      <c r="K26" s="6">
        <v>12</v>
      </c>
      <c r="L26" s="6"/>
    </row>
    <row r="27" ht="16" customHeight="1" spans="1:12">
      <c r="A27" s="6"/>
      <c r="B27" s="14" t="s">
        <v>48</v>
      </c>
      <c r="C27" s="6" t="s">
        <v>39</v>
      </c>
      <c r="D27" s="6" t="s">
        <v>40</v>
      </c>
      <c r="E27" s="6" t="s">
        <v>21</v>
      </c>
      <c r="F27" s="6" t="s">
        <v>17</v>
      </c>
      <c r="G27" s="6">
        <v>175.61</v>
      </c>
      <c r="H27" s="6" t="s">
        <v>47</v>
      </c>
      <c r="I27" s="6">
        <v>3</v>
      </c>
      <c r="J27" s="6">
        <v>114146.5</v>
      </c>
      <c r="K27" s="6">
        <v>32</v>
      </c>
      <c r="L27" s="6"/>
    </row>
    <row r="28" ht="16" customHeight="1" spans="1:12">
      <c r="A28" s="6"/>
      <c r="B28" s="7" t="s">
        <v>49</v>
      </c>
      <c r="C28" s="6" t="s">
        <v>50</v>
      </c>
      <c r="D28" s="6" t="s">
        <v>20</v>
      </c>
      <c r="E28" s="6" t="s">
        <v>21</v>
      </c>
      <c r="F28" s="6" t="s">
        <v>22</v>
      </c>
      <c r="G28" s="6">
        <v>110.07</v>
      </c>
      <c r="H28" s="6">
        <v>350</v>
      </c>
      <c r="I28" s="6">
        <v>3</v>
      </c>
      <c r="J28" s="6">
        <f t="shared" ref="J28:J34" si="1">G28*H28</f>
        <v>38524.5</v>
      </c>
      <c r="K28" s="6">
        <v>9</v>
      </c>
      <c r="L28" s="6"/>
    </row>
    <row r="29" ht="16" customHeight="1" spans="1:12">
      <c r="A29" s="6"/>
      <c r="B29" s="7" t="s">
        <v>51</v>
      </c>
      <c r="C29" s="6" t="s">
        <v>50</v>
      </c>
      <c r="D29" s="6" t="s">
        <v>20</v>
      </c>
      <c r="E29" s="6" t="s">
        <v>21</v>
      </c>
      <c r="F29" s="6" t="s">
        <v>22</v>
      </c>
      <c r="G29" s="6">
        <v>325.5</v>
      </c>
      <c r="H29" s="6">
        <v>350</v>
      </c>
      <c r="I29" s="6">
        <v>3</v>
      </c>
      <c r="J29" s="6">
        <f t="shared" si="1"/>
        <v>113925</v>
      </c>
      <c r="K29" s="6">
        <v>28</v>
      </c>
      <c r="L29" s="6"/>
    </row>
    <row r="30" ht="16" customHeight="1" spans="1:12">
      <c r="A30" s="6"/>
      <c r="B30" s="7" t="s">
        <v>52</v>
      </c>
      <c r="C30" s="6" t="s">
        <v>53</v>
      </c>
      <c r="D30" s="6" t="s">
        <v>20</v>
      </c>
      <c r="E30" s="6" t="s">
        <v>21</v>
      </c>
      <c r="F30" s="6" t="s">
        <v>22</v>
      </c>
      <c r="G30" s="6">
        <v>388.11</v>
      </c>
      <c r="H30" s="6">
        <v>350</v>
      </c>
      <c r="I30" s="6">
        <v>3</v>
      </c>
      <c r="J30" s="6">
        <v>135838.5</v>
      </c>
      <c r="K30" s="6">
        <v>30</v>
      </c>
      <c r="L30" s="6"/>
    </row>
    <row r="31" ht="16" customHeight="1" spans="1:12">
      <c r="A31" s="6"/>
      <c r="B31" s="7" t="s">
        <v>54</v>
      </c>
      <c r="C31" s="6" t="s">
        <v>53</v>
      </c>
      <c r="D31" s="6" t="s">
        <v>20</v>
      </c>
      <c r="E31" s="6" t="s">
        <v>21</v>
      </c>
      <c r="F31" s="6" t="s">
        <v>22</v>
      </c>
      <c r="G31" s="6">
        <v>385.23</v>
      </c>
      <c r="H31" s="6">
        <v>350</v>
      </c>
      <c r="I31" s="6">
        <v>3</v>
      </c>
      <c r="J31" s="6">
        <f t="shared" si="1"/>
        <v>134830.5</v>
      </c>
      <c r="K31" s="6">
        <v>34</v>
      </c>
      <c r="L31" s="6"/>
    </row>
    <row r="32" ht="16" customHeight="1" spans="1:12">
      <c r="A32" s="6"/>
      <c r="B32" s="8" t="s">
        <v>55</v>
      </c>
      <c r="C32" s="6" t="s">
        <v>53</v>
      </c>
      <c r="D32" s="6" t="s">
        <v>20</v>
      </c>
      <c r="E32" s="6" t="s">
        <v>21</v>
      </c>
      <c r="F32" s="6" t="s">
        <v>22</v>
      </c>
      <c r="G32" s="6">
        <v>922.3</v>
      </c>
      <c r="H32" s="6">
        <v>700</v>
      </c>
      <c r="I32" s="6">
        <v>3</v>
      </c>
      <c r="J32" s="6">
        <f t="shared" si="1"/>
        <v>645610</v>
      </c>
      <c r="K32" s="6">
        <v>96</v>
      </c>
      <c r="L32" s="6"/>
    </row>
    <row r="33" ht="16" customHeight="1" spans="1:12">
      <c r="A33" s="6"/>
      <c r="B33" s="15" t="s">
        <v>56</v>
      </c>
      <c r="C33" s="6" t="s">
        <v>53</v>
      </c>
      <c r="D33" s="6" t="s">
        <v>20</v>
      </c>
      <c r="E33" s="6" t="s">
        <v>21</v>
      </c>
      <c r="F33" s="6" t="s">
        <v>22</v>
      </c>
      <c r="G33" s="6">
        <v>571.08</v>
      </c>
      <c r="H33" s="6">
        <v>700</v>
      </c>
      <c r="I33" s="6">
        <v>3</v>
      </c>
      <c r="J33" s="6">
        <f t="shared" si="1"/>
        <v>399756</v>
      </c>
      <c r="K33" s="6">
        <v>85</v>
      </c>
      <c r="L33" s="6"/>
    </row>
    <row r="34" ht="16" customHeight="1" spans="1:12">
      <c r="A34" s="6" t="s">
        <v>57</v>
      </c>
      <c r="B34" s="7" t="s">
        <v>58</v>
      </c>
      <c r="C34" s="13" t="s">
        <v>59</v>
      </c>
      <c r="D34" s="7" t="s">
        <v>40</v>
      </c>
      <c r="E34" s="13" t="s">
        <v>60</v>
      </c>
      <c r="F34" s="13" t="s">
        <v>17</v>
      </c>
      <c r="G34" s="13">
        <v>303.52</v>
      </c>
      <c r="H34" s="7">
        <v>500</v>
      </c>
      <c r="I34" s="13">
        <v>5</v>
      </c>
      <c r="J34" s="13">
        <f t="shared" si="1"/>
        <v>151760</v>
      </c>
      <c r="K34" s="13">
        <v>66</v>
      </c>
      <c r="L34" s="6"/>
    </row>
    <row r="35" ht="16" customHeight="1" spans="1:12">
      <c r="A35" s="6"/>
      <c r="B35" s="7" t="s">
        <v>61</v>
      </c>
      <c r="C35" s="13" t="s">
        <v>62</v>
      </c>
      <c r="D35" s="7" t="s">
        <v>40</v>
      </c>
      <c r="E35" s="13" t="s">
        <v>63</v>
      </c>
      <c r="F35" s="13" t="s">
        <v>17</v>
      </c>
      <c r="G35" s="13">
        <v>557.6</v>
      </c>
      <c r="H35" s="7">
        <v>500</v>
      </c>
      <c r="I35" s="13">
        <v>3</v>
      </c>
      <c r="J35" s="13">
        <v>139400</v>
      </c>
      <c r="K35" s="13">
        <v>71</v>
      </c>
      <c r="L35" s="6"/>
    </row>
    <row r="36" ht="16" customHeight="1" spans="1:12">
      <c r="A36" s="6" t="s">
        <v>64</v>
      </c>
      <c r="B36" s="16" t="s">
        <v>65</v>
      </c>
      <c r="C36" s="6" t="s">
        <v>66</v>
      </c>
      <c r="D36" s="6" t="s">
        <v>67</v>
      </c>
      <c r="E36" s="6" t="s">
        <v>68</v>
      </c>
      <c r="F36" s="6" t="s">
        <v>17</v>
      </c>
      <c r="G36" s="13">
        <v>519.81</v>
      </c>
      <c r="H36" s="6">
        <v>500</v>
      </c>
      <c r="I36" s="6">
        <v>3</v>
      </c>
      <c r="J36" s="6">
        <f t="shared" ref="J36:J53" si="2">G36*H36</f>
        <v>259905</v>
      </c>
      <c r="K36" s="6">
        <v>29</v>
      </c>
      <c r="L36" s="6"/>
    </row>
    <row r="37" ht="16" customHeight="1" spans="1:12">
      <c r="A37" s="6"/>
      <c r="B37" s="16" t="s">
        <v>69</v>
      </c>
      <c r="C37" s="6" t="s">
        <v>66</v>
      </c>
      <c r="D37" s="6" t="s">
        <v>67</v>
      </c>
      <c r="E37" s="6" t="s">
        <v>68</v>
      </c>
      <c r="F37" s="6" t="s">
        <v>17</v>
      </c>
      <c r="G37" s="13">
        <v>652.6</v>
      </c>
      <c r="H37" s="6">
        <v>500</v>
      </c>
      <c r="I37" s="6">
        <v>3</v>
      </c>
      <c r="J37" s="6">
        <f t="shared" si="2"/>
        <v>326300</v>
      </c>
      <c r="K37" s="6">
        <v>68</v>
      </c>
      <c r="L37" s="6"/>
    </row>
    <row r="38" ht="16" customHeight="1" spans="1:12">
      <c r="A38" s="6"/>
      <c r="B38" s="16" t="s">
        <v>70</v>
      </c>
      <c r="C38" s="6" t="s">
        <v>66</v>
      </c>
      <c r="D38" s="6" t="s">
        <v>67</v>
      </c>
      <c r="E38" s="6" t="s">
        <v>68</v>
      </c>
      <c r="F38" s="6" t="s">
        <v>17</v>
      </c>
      <c r="G38" s="13">
        <v>880.73</v>
      </c>
      <c r="H38" s="6">
        <v>500</v>
      </c>
      <c r="I38" s="6">
        <v>3</v>
      </c>
      <c r="J38" s="6">
        <f t="shared" si="2"/>
        <v>440365</v>
      </c>
      <c r="K38" s="6">
        <v>89</v>
      </c>
      <c r="L38" s="6"/>
    </row>
    <row r="39" ht="16" customHeight="1" spans="1:12">
      <c r="A39" s="6"/>
      <c r="B39" s="16" t="s">
        <v>71</v>
      </c>
      <c r="C39" s="6" t="s">
        <v>66</v>
      </c>
      <c r="D39" s="6" t="s">
        <v>67</v>
      </c>
      <c r="E39" s="6" t="s">
        <v>68</v>
      </c>
      <c r="F39" s="6" t="s">
        <v>17</v>
      </c>
      <c r="G39" s="13">
        <v>696.86</v>
      </c>
      <c r="H39" s="6">
        <v>500</v>
      </c>
      <c r="I39" s="6">
        <v>3</v>
      </c>
      <c r="J39" s="6">
        <f t="shared" si="2"/>
        <v>348430</v>
      </c>
      <c r="K39" s="6">
        <v>63</v>
      </c>
      <c r="L39" s="6"/>
    </row>
    <row r="40" ht="16" customHeight="1" spans="1:12">
      <c r="A40" s="6"/>
      <c r="B40" s="16" t="s">
        <v>72</v>
      </c>
      <c r="C40" s="6" t="s">
        <v>66</v>
      </c>
      <c r="D40" s="6" t="s">
        <v>67</v>
      </c>
      <c r="E40" s="6" t="s">
        <v>68</v>
      </c>
      <c r="F40" s="6" t="s">
        <v>17</v>
      </c>
      <c r="G40" s="13">
        <v>430.18</v>
      </c>
      <c r="H40" s="6">
        <v>500</v>
      </c>
      <c r="I40" s="6">
        <v>3</v>
      </c>
      <c r="J40" s="6">
        <f t="shared" si="2"/>
        <v>215090</v>
      </c>
      <c r="K40" s="6">
        <v>46</v>
      </c>
      <c r="L40" s="6"/>
    </row>
    <row r="41" ht="16" customHeight="1" spans="1:12">
      <c r="A41" s="6"/>
      <c r="B41" s="16" t="s">
        <v>73</v>
      </c>
      <c r="C41" s="6" t="s">
        <v>66</v>
      </c>
      <c r="D41" s="6" t="s">
        <v>67</v>
      </c>
      <c r="E41" s="6" t="s">
        <v>68</v>
      </c>
      <c r="F41" s="6" t="s">
        <v>17</v>
      </c>
      <c r="G41" s="13">
        <v>301</v>
      </c>
      <c r="H41" s="6">
        <v>500</v>
      </c>
      <c r="I41" s="6">
        <v>3</v>
      </c>
      <c r="J41" s="6">
        <f t="shared" si="2"/>
        <v>150500</v>
      </c>
      <c r="K41" s="6">
        <v>20</v>
      </c>
      <c r="L41" s="6"/>
    </row>
    <row r="42" ht="16" customHeight="1" spans="1:12">
      <c r="A42" s="6"/>
      <c r="B42" s="16" t="s">
        <v>74</v>
      </c>
      <c r="C42" s="6" t="s">
        <v>66</v>
      </c>
      <c r="D42" s="6" t="s">
        <v>67</v>
      </c>
      <c r="E42" s="6" t="s">
        <v>68</v>
      </c>
      <c r="F42" s="6" t="s">
        <v>17</v>
      </c>
      <c r="G42" s="13">
        <v>563.66</v>
      </c>
      <c r="H42" s="6">
        <v>500</v>
      </c>
      <c r="I42" s="6">
        <v>3</v>
      </c>
      <c r="J42" s="6">
        <f t="shared" si="2"/>
        <v>281830</v>
      </c>
      <c r="K42" s="6">
        <v>57</v>
      </c>
      <c r="L42" s="6"/>
    </row>
    <row r="43" ht="16" customHeight="1" spans="1:12">
      <c r="A43" s="6"/>
      <c r="B43" s="16" t="s">
        <v>75</v>
      </c>
      <c r="C43" s="6" t="s">
        <v>66</v>
      </c>
      <c r="D43" s="6" t="s">
        <v>67</v>
      </c>
      <c r="E43" s="6" t="s">
        <v>68</v>
      </c>
      <c r="F43" s="6" t="s">
        <v>17</v>
      </c>
      <c r="G43" s="13">
        <v>406.27</v>
      </c>
      <c r="H43" s="6">
        <v>500</v>
      </c>
      <c r="I43" s="6">
        <v>3</v>
      </c>
      <c r="J43" s="6">
        <f t="shared" si="2"/>
        <v>203135</v>
      </c>
      <c r="K43" s="6">
        <v>40</v>
      </c>
      <c r="L43" s="6"/>
    </row>
    <row r="44" ht="16" customHeight="1" spans="1:12">
      <c r="A44" s="6"/>
      <c r="B44" s="16" t="s">
        <v>76</v>
      </c>
      <c r="C44" s="6" t="s">
        <v>66</v>
      </c>
      <c r="D44" s="6" t="s">
        <v>67</v>
      </c>
      <c r="E44" s="6" t="s">
        <v>68</v>
      </c>
      <c r="F44" s="6" t="s">
        <v>17</v>
      </c>
      <c r="G44" s="13">
        <v>1531.01</v>
      </c>
      <c r="H44" s="6">
        <v>500</v>
      </c>
      <c r="I44" s="6">
        <v>3</v>
      </c>
      <c r="J44" s="6">
        <f t="shared" si="2"/>
        <v>765505</v>
      </c>
      <c r="K44" s="6">
        <v>152</v>
      </c>
      <c r="L44" s="6"/>
    </row>
    <row r="45" ht="16" customHeight="1" spans="1:12">
      <c r="A45" s="6"/>
      <c r="B45" s="16" t="s">
        <v>76</v>
      </c>
      <c r="C45" s="6" t="s">
        <v>77</v>
      </c>
      <c r="D45" s="6" t="s">
        <v>67</v>
      </c>
      <c r="E45" s="6" t="s">
        <v>68</v>
      </c>
      <c r="F45" s="6" t="s">
        <v>17</v>
      </c>
      <c r="G45" s="13">
        <v>802</v>
      </c>
      <c r="H45" s="6">
        <v>500</v>
      </c>
      <c r="I45" s="6">
        <v>5</v>
      </c>
      <c r="J45" s="6">
        <f t="shared" si="2"/>
        <v>401000</v>
      </c>
      <c r="K45" s="6">
        <v>43</v>
      </c>
      <c r="L45" s="6"/>
    </row>
    <row r="46" ht="16" customHeight="1" spans="1:12">
      <c r="A46" s="6"/>
      <c r="B46" s="16" t="s">
        <v>78</v>
      </c>
      <c r="C46" s="6" t="s">
        <v>77</v>
      </c>
      <c r="D46" s="6" t="s">
        <v>67</v>
      </c>
      <c r="E46" s="6" t="s">
        <v>68</v>
      </c>
      <c r="F46" s="6" t="s">
        <v>17</v>
      </c>
      <c r="G46" s="13">
        <v>671.91</v>
      </c>
      <c r="H46" s="6">
        <v>400</v>
      </c>
      <c r="I46" s="6">
        <v>5</v>
      </c>
      <c r="J46" s="6">
        <f t="shared" si="2"/>
        <v>268764</v>
      </c>
      <c r="K46" s="6">
        <v>28</v>
      </c>
      <c r="L46" s="6"/>
    </row>
    <row r="47" ht="16" customHeight="1" spans="1:12">
      <c r="A47" s="6"/>
      <c r="B47" s="16" t="s">
        <v>79</v>
      </c>
      <c r="C47" s="6" t="s">
        <v>80</v>
      </c>
      <c r="D47" s="6" t="s">
        <v>67</v>
      </c>
      <c r="E47" s="6" t="s">
        <v>68</v>
      </c>
      <c r="F47" s="6" t="s">
        <v>17</v>
      </c>
      <c r="G47" s="13">
        <v>574.22</v>
      </c>
      <c r="H47" s="6">
        <v>400</v>
      </c>
      <c r="I47" s="6">
        <v>5</v>
      </c>
      <c r="J47" s="6">
        <f t="shared" si="2"/>
        <v>229688</v>
      </c>
      <c r="K47" s="6">
        <v>35</v>
      </c>
      <c r="L47" s="6"/>
    </row>
    <row r="48" ht="16" customHeight="1" spans="1:12">
      <c r="A48" s="6"/>
      <c r="B48" s="16" t="s">
        <v>81</v>
      </c>
      <c r="C48" s="6" t="s">
        <v>82</v>
      </c>
      <c r="D48" s="6" t="s">
        <v>67</v>
      </c>
      <c r="E48" s="6" t="s">
        <v>68</v>
      </c>
      <c r="F48" s="6" t="s">
        <v>17</v>
      </c>
      <c r="G48" s="6">
        <v>435.8</v>
      </c>
      <c r="H48" s="6">
        <v>500</v>
      </c>
      <c r="I48" s="6">
        <v>5</v>
      </c>
      <c r="J48" s="6">
        <f t="shared" si="2"/>
        <v>217900</v>
      </c>
      <c r="K48" s="6">
        <v>19</v>
      </c>
      <c r="L48" s="6"/>
    </row>
    <row r="49" ht="16" customHeight="1" spans="1:12">
      <c r="A49" s="6"/>
      <c r="B49" s="16" t="s">
        <v>79</v>
      </c>
      <c r="C49" s="6" t="s">
        <v>82</v>
      </c>
      <c r="D49" s="6" t="s">
        <v>67</v>
      </c>
      <c r="E49" s="6" t="s">
        <v>68</v>
      </c>
      <c r="F49" s="6" t="s">
        <v>17</v>
      </c>
      <c r="G49" s="13">
        <v>929.11</v>
      </c>
      <c r="H49" s="6">
        <v>500</v>
      </c>
      <c r="I49" s="6">
        <v>5</v>
      </c>
      <c r="J49" s="6">
        <f t="shared" si="2"/>
        <v>464555</v>
      </c>
      <c r="K49" s="6">
        <v>53</v>
      </c>
      <c r="L49" s="6"/>
    </row>
    <row r="50" ht="16" customHeight="1" spans="1:12">
      <c r="A50" s="6"/>
      <c r="B50" s="16" t="s">
        <v>83</v>
      </c>
      <c r="C50" s="6" t="s">
        <v>82</v>
      </c>
      <c r="D50" s="6" t="s">
        <v>67</v>
      </c>
      <c r="E50" s="6" t="s">
        <v>68</v>
      </c>
      <c r="F50" s="6" t="s">
        <v>17</v>
      </c>
      <c r="G50" s="13">
        <v>952.12</v>
      </c>
      <c r="H50" s="6">
        <v>500</v>
      </c>
      <c r="I50" s="6">
        <v>5</v>
      </c>
      <c r="J50" s="6">
        <f t="shared" si="2"/>
        <v>476060</v>
      </c>
      <c r="K50" s="6">
        <v>58</v>
      </c>
      <c r="L50" s="6"/>
    </row>
    <row r="51" ht="16" customHeight="1" spans="1:12">
      <c r="A51" s="6"/>
      <c r="B51" s="16" t="s">
        <v>84</v>
      </c>
      <c r="C51" s="6" t="s">
        <v>82</v>
      </c>
      <c r="D51" s="6" t="s">
        <v>67</v>
      </c>
      <c r="E51" s="6" t="s">
        <v>68</v>
      </c>
      <c r="F51" s="6" t="s">
        <v>17</v>
      </c>
      <c r="G51" s="13">
        <v>482</v>
      </c>
      <c r="H51" s="6">
        <v>500</v>
      </c>
      <c r="I51" s="6">
        <v>5</v>
      </c>
      <c r="J51" s="6">
        <f t="shared" si="2"/>
        <v>241000</v>
      </c>
      <c r="K51" s="6">
        <v>27</v>
      </c>
      <c r="L51" s="6"/>
    </row>
    <row r="52" ht="16" customHeight="1" spans="1:12">
      <c r="A52" s="6"/>
      <c r="B52" s="16" t="s">
        <v>85</v>
      </c>
      <c r="C52" s="6" t="s">
        <v>86</v>
      </c>
      <c r="D52" s="6" t="s">
        <v>67</v>
      </c>
      <c r="E52" s="6" t="s">
        <v>68</v>
      </c>
      <c r="F52" s="6" t="s">
        <v>17</v>
      </c>
      <c r="G52" s="6">
        <v>1320.29</v>
      </c>
      <c r="H52" s="6">
        <v>500</v>
      </c>
      <c r="I52" s="6">
        <v>5</v>
      </c>
      <c r="J52" s="6">
        <f t="shared" si="2"/>
        <v>660145</v>
      </c>
      <c r="K52" s="6">
        <v>96</v>
      </c>
      <c r="L52" s="6"/>
    </row>
    <row r="53" ht="16" customHeight="1" spans="1:12">
      <c r="A53" s="6"/>
      <c r="B53" s="16" t="s">
        <v>85</v>
      </c>
      <c r="C53" s="6" t="s">
        <v>87</v>
      </c>
      <c r="D53" s="6" t="s">
        <v>67</v>
      </c>
      <c r="E53" s="6" t="s">
        <v>68</v>
      </c>
      <c r="F53" s="6" t="s">
        <v>17</v>
      </c>
      <c r="G53" s="6">
        <v>4012.28</v>
      </c>
      <c r="H53" s="6">
        <v>500</v>
      </c>
      <c r="I53" s="6">
        <v>5</v>
      </c>
      <c r="J53" s="6">
        <f t="shared" si="2"/>
        <v>2006140</v>
      </c>
      <c r="K53" s="6">
        <v>353</v>
      </c>
      <c r="L53" s="6"/>
    </row>
    <row r="54" ht="16" customHeight="1" spans="1:12">
      <c r="A54" s="17" t="s">
        <v>88</v>
      </c>
      <c r="B54" s="7" t="s">
        <v>89</v>
      </c>
      <c r="C54" s="6" t="s">
        <v>90</v>
      </c>
      <c r="D54" s="6" t="s">
        <v>22</v>
      </c>
      <c r="E54" s="6" t="s">
        <v>91</v>
      </c>
      <c r="F54" s="6" t="s">
        <v>22</v>
      </c>
      <c r="G54" s="6">
        <v>5562.77</v>
      </c>
      <c r="H54" s="6">
        <v>700</v>
      </c>
      <c r="I54" s="6">
        <v>10</v>
      </c>
      <c r="J54" s="6">
        <f t="shared" ref="J54:J57" si="3">G54*700</f>
        <v>3893939</v>
      </c>
      <c r="K54" s="6">
        <v>564</v>
      </c>
      <c r="L54" s="6"/>
    </row>
    <row r="55" ht="16" customHeight="1" spans="1:12">
      <c r="A55" s="18"/>
      <c r="B55" s="7" t="s">
        <v>92</v>
      </c>
      <c r="C55" s="6" t="s">
        <v>90</v>
      </c>
      <c r="D55" s="6" t="s">
        <v>22</v>
      </c>
      <c r="E55" s="6" t="s">
        <v>91</v>
      </c>
      <c r="F55" s="6" t="s">
        <v>22</v>
      </c>
      <c r="G55" s="6">
        <v>244.05</v>
      </c>
      <c r="H55" s="6">
        <v>700</v>
      </c>
      <c r="I55" s="6">
        <v>10</v>
      </c>
      <c r="J55" s="6">
        <f t="shared" si="3"/>
        <v>170835</v>
      </c>
      <c r="K55" s="6">
        <v>18</v>
      </c>
      <c r="L55" s="6"/>
    </row>
    <row r="56" ht="16" customHeight="1" spans="1:12">
      <c r="A56" s="18"/>
      <c r="B56" s="7" t="s">
        <v>93</v>
      </c>
      <c r="C56" s="6" t="s">
        <v>90</v>
      </c>
      <c r="D56" s="6" t="s">
        <v>22</v>
      </c>
      <c r="E56" s="6" t="s">
        <v>91</v>
      </c>
      <c r="F56" s="6" t="s">
        <v>22</v>
      </c>
      <c r="G56" s="6">
        <v>164.11</v>
      </c>
      <c r="H56" s="6">
        <v>700</v>
      </c>
      <c r="I56" s="6">
        <v>10</v>
      </c>
      <c r="J56" s="6">
        <f t="shared" si="3"/>
        <v>114877</v>
      </c>
      <c r="K56" s="6">
        <v>13</v>
      </c>
      <c r="L56" s="6"/>
    </row>
    <row r="57" ht="16" customHeight="1" spans="1:12">
      <c r="A57" s="18"/>
      <c r="B57" s="7" t="s">
        <v>94</v>
      </c>
      <c r="C57" s="6" t="s">
        <v>90</v>
      </c>
      <c r="D57" s="6" t="s">
        <v>22</v>
      </c>
      <c r="E57" s="6" t="s">
        <v>91</v>
      </c>
      <c r="F57" s="6" t="s">
        <v>22</v>
      </c>
      <c r="G57" s="6">
        <v>114.3</v>
      </c>
      <c r="H57" s="6">
        <v>700</v>
      </c>
      <c r="I57" s="6">
        <v>10</v>
      </c>
      <c r="J57" s="6">
        <f t="shared" si="3"/>
        <v>80010</v>
      </c>
      <c r="K57" s="6">
        <v>19</v>
      </c>
      <c r="L57" s="6"/>
    </row>
    <row r="58" ht="16" customHeight="1" spans="1:12">
      <c r="A58" s="18"/>
      <c r="B58" s="7" t="s">
        <v>95</v>
      </c>
      <c r="C58" s="6" t="s">
        <v>90</v>
      </c>
      <c r="D58" s="6" t="s">
        <v>22</v>
      </c>
      <c r="E58" s="6" t="s">
        <v>91</v>
      </c>
      <c r="F58" s="6" t="s">
        <v>22</v>
      </c>
      <c r="G58" s="6">
        <v>298.4</v>
      </c>
      <c r="H58" s="6">
        <v>400</v>
      </c>
      <c r="I58" s="6">
        <v>10</v>
      </c>
      <c r="J58" s="6">
        <v>119360</v>
      </c>
      <c r="K58" s="6">
        <v>21</v>
      </c>
      <c r="L58" s="6"/>
    </row>
    <row r="59" ht="16" customHeight="1" spans="1:12">
      <c r="A59" s="18"/>
      <c r="B59" s="15" t="s">
        <v>96</v>
      </c>
      <c r="C59" s="6" t="s">
        <v>97</v>
      </c>
      <c r="D59" s="6" t="s">
        <v>22</v>
      </c>
      <c r="E59" s="6" t="s">
        <v>98</v>
      </c>
      <c r="F59" s="6" t="s">
        <v>17</v>
      </c>
      <c r="G59" s="13">
        <v>101.69</v>
      </c>
      <c r="H59" s="6">
        <v>500</v>
      </c>
      <c r="I59" s="6">
        <v>5</v>
      </c>
      <c r="J59" s="6">
        <f t="shared" ref="J59:J64" si="4">G59*H59</f>
        <v>50845</v>
      </c>
      <c r="K59" s="6">
        <v>14</v>
      </c>
      <c r="L59" s="6"/>
    </row>
    <row r="60" ht="16" customHeight="1" spans="1:12">
      <c r="A60" s="18"/>
      <c r="B60" s="8" t="s">
        <v>99</v>
      </c>
      <c r="C60" s="6" t="s">
        <v>97</v>
      </c>
      <c r="D60" s="6" t="s">
        <v>22</v>
      </c>
      <c r="E60" s="6" t="s">
        <v>98</v>
      </c>
      <c r="F60" s="6" t="s">
        <v>17</v>
      </c>
      <c r="G60" s="13">
        <v>220.47</v>
      </c>
      <c r="H60" s="6">
        <v>500</v>
      </c>
      <c r="I60" s="6">
        <v>5</v>
      </c>
      <c r="J60" s="6">
        <f t="shared" si="4"/>
        <v>110235</v>
      </c>
      <c r="K60" s="6">
        <v>28</v>
      </c>
      <c r="L60" s="6"/>
    </row>
    <row r="61" ht="16" customHeight="1" spans="1:12">
      <c r="A61" s="18"/>
      <c r="B61" s="10" t="s">
        <v>100</v>
      </c>
      <c r="C61" s="6" t="s">
        <v>97</v>
      </c>
      <c r="D61" s="6" t="s">
        <v>22</v>
      </c>
      <c r="E61" s="6" t="s">
        <v>91</v>
      </c>
      <c r="F61" s="6" t="s">
        <v>17</v>
      </c>
      <c r="G61" s="13">
        <v>169.37</v>
      </c>
      <c r="H61" s="6">
        <v>500</v>
      </c>
      <c r="I61" s="6">
        <v>5</v>
      </c>
      <c r="J61" s="6">
        <f t="shared" si="4"/>
        <v>84685</v>
      </c>
      <c r="K61" s="6">
        <v>37</v>
      </c>
      <c r="L61" s="20"/>
    </row>
    <row r="62" ht="16" customHeight="1" spans="1:12">
      <c r="A62" s="18"/>
      <c r="B62" s="11" t="s">
        <v>101</v>
      </c>
      <c r="C62" s="6" t="s">
        <v>97</v>
      </c>
      <c r="D62" s="6" t="s">
        <v>22</v>
      </c>
      <c r="E62" s="6" t="s">
        <v>91</v>
      </c>
      <c r="F62" s="6" t="s">
        <v>17</v>
      </c>
      <c r="G62" s="13">
        <v>115.45</v>
      </c>
      <c r="H62" s="6">
        <v>350</v>
      </c>
      <c r="I62" s="6">
        <v>5</v>
      </c>
      <c r="J62" s="6">
        <f t="shared" si="4"/>
        <v>40407.5</v>
      </c>
      <c r="K62" s="6">
        <v>18</v>
      </c>
      <c r="L62" s="6"/>
    </row>
    <row r="63" ht="16" customHeight="1" spans="1:12">
      <c r="A63" s="18"/>
      <c r="B63" s="11" t="s">
        <v>102</v>
      </c>
      <c r="C63" s="6" t="s">
        <v>97</v>
      </c>
      <c r="D63" s="6" t="s">
        <v>22</v>
      </c>
      <c r="E63" s="6" t="s">
        <v>91</v>
      </c>
      <c r="F63" s="6" t="s">
        <v>17</v>
      </c>
      <c r="G63" s="13">
        <v>102.73</v>
      </c>
      <c r="H63" s="6">
        <v>500</v>
      </c>
      <c r="I63" s="6">
        <v>5</v>
      </c>
      <c r="J63" s="6">
        <f t="shared" si="4"/>
        <v>51365</v>
      </c>
      <c r="K63" s="6">
        <v>18</v>
      </c>
      <c r="L63" s="6"/>
    </row>
    <row r="64" ht="16" customHeight="1" spans="1:12">
      <c r="A64" s="18"/>
      <c r="B64" s="7" t="s">
        <v>103</v>
      </c>
      <c r="C64" s="6" t="s">
        <v>97</v>
      </c>
      <c r="D64" s="6" t="s">
        <v>22</v>
      </c>
      <c r="E64" s="6" t="s">
        <v>91</v>
      </c>
      <c r="F64" s="6" t="s">
        <v>22</v>
      </c>
      <c r="G64" s="6">
        <v>1704</v>
      </c>
      <c r="H64" s="6">
        <v>700</v>
      </c>
      <c r="I64" s="6">
        <v>5</v>
      </c>
      <c r="J64" s="6">
        <f t="shared" si="4"/>
        <v>1192800</v>
      </c>
      <c r="K64" s="6"/>
      <c r="L64" s="6"/>
    </row>
    <row r="65" ht="16" customHeight="1" spans="1:12">
      <c r="A65" s="18"/>
      <c r="B65" s="7" t="s">
        <v>104</v>
      </c>
      <c r="C65" s="6" t="s">
        <v>105</v>
      </c>
      <c r="D65" s="6" t="s">
        <v>22</v>
      </c>
      <c r="E65" s="6" t="s">
        <v>91</v>
      </c>
      <c r="F65" s="6" t="s">
        <v>22</v>
      </c>
      <c r="G65" s="6">
        <v>2292.82</v>
      </c>
      <c r="H65" s="6">
        <v>700</v>
      </c>
      <c r="I65" s="6">
        <v>5</v>
      </c>
      <c r="J65" s="6">
        <v>1604974</v>
      </c>
      <c r="K65" s="6">
        <v>311</v>
      </c>
      <c r="L65" s="6"/>
    </row>
    <row r="66" ht="16" customHeight="1" spans="1:12">
      <c r="A66" s="18"/>
      <c r="B66" s="7" t="s">
        <v>106</v>
      </c>
      <c r="C66" s="6" t="s">
        <v>105</v>
      </c>
      <c r="D66" s="6" t="s">
        <v>22</v>
      </c>
      <c r="E66" s="6" t="s">
        <v>91</v>
      </c>
      <c r="F66" s="6" t="s">
        <v>22</v>
      </c>
      <c r="G66" s="7">
        <v>120.52</v>
      </c>
      <c r="H66" s="6">
        <v>700</v>
      </c>
      <c r="I66" s="6">
        <v>5</v>
      </c>
      <c r="J66" s="6">
        <v>84364</v>
      </c>
      <c r="K66" s="6">
        <v>8</v>
      </c>
      <c r="L66" s="6"/>
    </row>
    <row r="67" ht="16" customHeight="1" spans="1:12">
      <c r="A67" s="18"/>
      <c r="B67" s="7" t="s">
        <v>107</v>
      </c>
      <c r="C67" s="6" t="s">
        <v>108</v>
      </c>
      <c r="D67" s="6" t="s">
        <v>22</v>
      </c>
      <c r="E67" s="6" t="s">
        <v>91</v>
      </c>
      <c r="F67" s="6" t="s">
        <v>22</v>
      </c>
      <c r="G67" s="21">
        <v>1670.5</v>
      </c>
      <c r="H67" s="6">
        <v>700</v>
      </c>
      <c r="I67" s="6">
        <v>5</v>
      </c>
      <c r="J67" s="6">
        <v>1169350</v>
      </c>
      <c r="K67" s="21">
        <v>244</v>
      </c>
      <c r="L67" s="6"/>
    </row>
    <row r="68" ht="16" customHeight="1" spans="1:12">
      <c r="A68" s="18"/>
      <c r="B68" s="7" t="s">
        <v>109</v>
      </c>
      <c r="C68" s="6" t="s">
        <v>108</v>
      </c>
      <c r="D68" s="6" t="s">
        <v>22</v>
      </c>
      <c r="E68" s="6" t="s">
        <v>91</v>
      </c>
      <c r="F68" s="6" t="s">
        <v>22</v>
      </c>
      <c r="G68" s="21">
        <v>2351.76</v>
      </c>
      <c r="H68" s="6">
        <v>500</v>
      </c>
      <c r="I68" s="6">
        <v>5</v>
      </c>
      <c r="J68" s="6">
        <v>1175880</v>
      </c>
      <c r="K68" s="21">
        <v>206</v>
      </c>
      <c r="L68" s="6"/>
    </row>
    <row r="69" ht="16" customHeight="1" spans="1:12">
      <c r="A69" s="18"/>
      <c r="B69" s="6" t="s">
        <v>110</v>
      </c>
      <c r="C69" s="6" t="s">
        <v>111</v>
      </c>
      <c r="D69" s="6" t="s">
        <v>22</v>
      </c>
      <c r="E69" s="6" t="s">
        <v>91</v>
      </c>
      <c r="F69" s="6" t="s">
        <v>22</v>
      </c>
      <c r="G69" s="6">
        <v>373.23</v>
      </c>
      <c r="H69" s="6" t="s">
        <v>112</v>
      </c>
      <c r="I69" s="6">
        <v>5</v>
      </c>
      <c r="J69" s="6">
        <v>197730</v>
      </c>
      <c r="K69" s="6">
        <v>39</v>
      </c>
      <c r="L69" s="6"/>
    </row>
    <row r="70" ht="16" customHeight="1" spans="1:12">
      <c r="A70" s="18"/>
      <c r="B70" s="6" t="s">
        <v>113</v>
      </c>
      <c r="C70" s="6" t="s">
        <v>111</v>
      </c>
      <c r="D70" s="6" t="s">
        <v>22</v>
      </c>
      <c r="E70" s="6" t="s">
        <v>91</v>
      </c>
      <c r="F70" s="6" t="s">
        <v>22</v>
      </c>
      <c r="G70" s="6">
        <v>686.87</v>
      </c>
      <c r="H70" s="6" t="s">
        <v>114</v>
      </c>
      <c r="I70" s="6">
        <v>5</v>
      </c>
      <c r="J70" s="6">
        <v>352040</v>
      </c>
      <c r="K70" s="6">
        <v>62</v>
      </c>
      <c r="L70" s="6"/>
    </row>
    <row r="71" ht="16" customHeight="1" spans="1:12">
      <c r="A71" s="18"/>
      <c r="B71" s="22" t="s">
        <v>115</v>
      </c>
      <c r="C71" s="6" t="s">
        <v>111</v>
      </c>
      <c r="D71" s="6" t="s">
        <v>22</v>
      </c>
      <c r="E71" s="6" t="s">
        <v>91</v>
      </c>
      <c r="F71" s="6" t="s">
        <v>22</v>
      </c>
      <c r="G71" s="20">
        <v>214.82</v>
      </c>
      <c r="H71" s="6" t="s">
        <v>116</v>
      </c>
      <c r="I71" s="6">
        <v>5</v>
      </c>
      <c r="J71" s="6">
        <v>76034</v>
      </c>
      <c r="K71" s="20">
        <v>30</v>
      </c>
      <c r="L71" s="6"/>
    </row>
    <row r="72" ht="16" customHeight="1" spans="1:12">
      <c r="A72" s="18"/>
      <c r="B72" s="6" t="s">
        <v>117</v>
      </c>
      <c r="C72" s="6" t="s">
        <v>111</v>
      </c>
      <c r="D72" s="6" t="s">
        <v>22</v>
      </c>
      <c r="E72" s="6" t="s">
        <v>91</v>
      </c>
      <c r="F72" s="6" t="s">
        <v>22</v>
      </c>
      <c r="G72" s="13">
        <v>195.95</v>
      </c>
      <c r="H72" s="6">
        <v>500</v>
      </c>
      <c r="I72" s="6">
        <v>4</v>
      </c>
      <c r="J72" s="6">
        <v>97975</v>
      </c>
      <c r="K72" s="13">
        <v>27</v>
      </c>
      <c r="L72" s="6"/>
    </row>
    <row r="73" ht="16" customHeight="1" spans="1:12">
      <c r="A73" s="18"/>
      <c r="B73" s="6" t="s">
        <v>118</v>
      </c>
      <c r="C73" s="6" t="s">
        <v>111</v>
      </c>
      <c r="D73" s="6" t="s">
        <v>22</v>
      </c>
      <c r="E73" s="6" t="s">
        <v>91</v>
      </c>
      <c r="F73" s="6" t="s">
        <v>22</v>
      </c>
      <c r="G73" s="13">
        <v>189.33</v>
      </c>
      <c r="H73" s="6">
        <v>350</v>
      </c>
      <c r="I73" s="6">
        <v>4</v>
      </c>
      <c r="J73" s="6">
        <v>67119</v>
      </c>
      <c r="K73" s="13">
        <v>14</v>
      </c>
      <c r="L73" s="6"/>
    </row>
    <row r="74" ht="16" customHeight="1" spans="1:12">
      <c r="A74" s="18"/>
      <c r="B74" s="6" t="s">
        <v>119</v>
      </c>
      <c r="C74" s="6" t="s">
        <v>111</v>
      </c>
      <c r="D74" s="6" t="s">
        <v>22</v>
      </c>
      <c r="E74" s="6" t="s">
        <v>91</v>
      </c>
      <c r="F74" s="6" t="s">
        <v>22</v>
      </c>
      <c r="G74" s="13">
        <v>479.18</v>
      </c>
      <c r="H74" s="6" t="s">
        <v>120</v>
      </c>
      <c r="I74" s="6">
        <v>5</v>
      </c>
      <c r="J74" s="6">
        <v>262765</v>
      </c>
      <c r="K74" s="13">
        <v>58</v>
      </c>
      <c r="L74" s="6"/>
    </row>
    <row r="75" ht="16" customHeight="1" spans="1:12">
      <c r="A75" s="18"/>
      <c r="B75" s="6" t="s">
        <v>121</v>
      </c>
      <c r="C75" s="6" t="s">
        <v>111</v>
      </c>
      <c r="D75" s="6" t="s">
        <v>22</v>
      </c>
      <c r="E75" s="6" t="s">
        <v>91</v>
      </c>
      <c r="F75" s="6" t="s">
        <v>22</v>
      </c>
      <c r="G75" s="13">
        <v>127.13</v>
      </c>
      <c r="H75" s="6">
        <v>500</v>
      </c>
      <c r="I75" s="6">
        <v>4</v>
      </c>
      <c r="J75" s="6">
        <v>63565</v>
      </c>
      <c r="K75" s="13">
        <v>11</v>
      </c>
      <c r="L75" s="6"/>
    </row>
    <row r="76" ht="16" customHeight="1" spans="1:12">
      <c r="A76" s="18"/>
      <c r="B76" s="7" t="s">
        <v>122</v>
      </c>
      <c r="C76" s="6" t="s">
        <v>123</v>
      </c>
      <c r="D76" s="6" t="s">
        <v>40</v>
      </c>
      <c r="E76" s="6" t="s">
        <v>124</v>
      </c>
      <c r="F76" s="6" t="s">
        <v>22</v>
      </c>
      <c r="G76" s="13">
        <v>63.58</v>
      </c>
      <c r="H76" s="6">
        <v>400</v>
      </c>
      <c r="I76" s="6">
        <v>3</v>
      </c>
      <c r="J76" s="6">
        <v>25432</v>
      </c>
      <c r="K76" s="6">
        <v>9</v>
      </c>
      <c r="L76" s="6"/>
    </row>
    <row r="77" ht="16" customHeight="1" spans="1:12">
      <c r="A77" s="18"/>
      <c r="B77" s="7" t="s">
        <v>125</v>
      </c>
      <c r="C77" s="6" t="s">
        <v>123</v>
      </c>
      <c r="D77" s="6" t="s">
        <v>40</v>
      </c>
      <c r="E77" s="6" t="s">
        <v>124</v>
      </c>
      <c r="F77" s="6" t="s">
        <v>22</v>
      </c>
      <c r="G77" s="6">
        <v>83.54</v>
      </c>
      <c r="H77" s="6">
        <v>500</v>
      </c>
      <c r="I77" s="6">
        <v>5</v>
      </c>
      <c r="J77" s="6">
        <v>41770</v>
      </c>
      <c r="K77" s="6">
        <v>10</v>
      </c>
      <c r="L77" s="6"/>
    </row>
    <row r="78" ht="16" customHeight="1" spans="1:12">
      <c r="A78" s="18"/>
      <c r="B78" s="12" t="s">
        <v>126</v>
      </c>
      <c r="C78" s="6" t="s">
        <v>123</v>
      </c>
      <c r="D78" s="6" t="s">
        <v>40</v>
      </c>
      <c r="E78" s="6" t="s">
        <v>124</v>
      </c>
      <c r="F78" s="6" t="s">
        <v>22</v>
      </c>
      <c r="G78" s="6">
        <v>42.72</v>
      </c>
      <c r="H78" s="6">
        <v>500</v>
      </c>
      <c r="I78" s="6">
        <v>3</v>
      </c>
      <c r="J78" s="6">
        <v>21360</v>
      </c>
      <c r="K78" s="6">
        <v>8</v>
      </c>
      <c r="L78" s="6"/>
    </row>
    <row r="79" ht="16" customHeight="1" spans="1:12">
      <c r="A79" s="18"/>
      <c r="B79" s="12" t="s">
        <v>127</v>
      </c>
      <c r="C79" s="6" t="s">
        <v>123</v>
      </c>
      <c r="D79" s="6" t="s">
        <v>40</v>
      </c>
      <c r="E79" s="6" t="s">
        <v>124</v>
      </c>
      <c r="F79" s="6" t="s">
        <v>22</v>
      </c>
      <c r="G79" s="6">
        <v>41.82</v>
      </c>
      <c r="H79" s="6">
        <v>300</v>
      </c>
      <c r="I79" s="6">
        <v>3</v>
      </c>
      <c r="J79" s="6">
        <v>12546</v>
      </c>
      <c r="K79" s="6">
        <v>8</v>
      </c>
      <c r="L79" s="6"/>
    </row>
    <row r="80" ht="16" customHeight="1" spans="1:12">
      <c r="A80" s="18"/>
      <c r="B80" s="23" t="s">
        <v>128</v>
      </c>
      <c r="C80" s="9" t="s">
        <v>129</v>
      </c>
      <c r="D80" s="9" t="s">
        <v>40</v>
      </c>
      <c r="E80" s="9" t="s">
        <v>130</v>
      </c>
      <c r="F80" s="9" t="s">
        <v>17</v>
      </c>
      <c r="G80" s="23">
        <v>66.74</v>
      </c>
      <c r="H80" s="9">
        <v>300</v>
      </c>
      <c r="I80" s="9" t="s">
        <v>131</v>
      </c>
      <c r="J80" s="19">
        <v>19026</v>
      </c>
      <c r="K80" s="9">
        <v>5</v>
      </c>
      <c r="L80" s="6"/>
    </row>
    <row r="81" ht="16" customHeight="1" spans="1:12">
      <c r="A81" s="18"/>
      <c r="B81" s="23" t="s">
        <v>132</v>
      </c>
      <c r="C81" s="9" t="s">
        <v>129</v>
      </c>
      <c r="D81" s="9" t="s">
        <v>40</v>
      </c>
      <c r="E81" s="9" t="s">
        <v>130</v>
      </c>
      <c r="F81" s="9" t="s">
        <v>17</v>
      </c>
      <c r="G81" s="23">
        <v>67.7</v>
      </c>
      <c r="H81" s="9">
        <v>300</v>
      </c>
      <c r="I81" s="9" t="s">
        <v>131</v>
      </c>
      <c r="J81" s="19">
        <v>36111</v>
      </c>
      <c r="K81" s="9">
        <v>2</v>
      </c>
      <c r="L81" s="6"/>
    </row>
    <row r="82" ht="16" customHeight="1" spans="1:12">
      <c r="A82" s="18"/>
      <c r="B82" s="23" t="s">
        <v>133</v>
      </c>
      <c r="C82" s="9" t="s">
        <v>129</v>
      </c>
      <c r="D82" s="9" t="s">
        <v>40</v>
      </c>
      <c r="E82" s="9" t="s">
        <v>130</v>
      </c>
      <c r="F82" s="9" t="s">
        <v>17</v>
      </c>
      <c r="G82" s="23">
        <v>52.61</v>
      </c>
      <c r="H82" s="9">
        <v>350</v>
      </c>
      <c r="I82" s="9" t="s">
        <v>131</v>
      </c>
      <c r="J82" s="19">
        <v>19194</v>
      </c>
      <c r="K82" s="9">
        <v>2</v>
      </c>
      <c r="L82" s="6"/>
    </row>
    <row r="83" ht="16" customHeight="1" spans="1:12">
      <c r="A83" s="18"/>
      <c r="B83" s="23" t="s">
        <v>134</v>
      </c>
      <c r="C83" s="9" t="s">
        <v>129</v>
      </c>
      <c r="D83" s="9" t="s">
        <v>40</v>
      </c>
      <c r="E83" s="9" t="s">
        <v>130</v>
      </c>
      <c r="F83" s="9" t="s">
        <v>17</v>
      </c>
      <c r="G83" s="23">
        <v>69.47</v>
      </c>
      <c r="H83" s="9">
        <v>300</v>
      </c>
      <c r="I83" s="9" t="s">
        <v>131</v>
      </c>
      <c r="J83" s="19">
        <v>21513</v>
      </c>
      <c r="K83" s="9">
        <v>6</v>
      </c>
      <c r="L83" s="6"/>
    </row>
    <row r="84" ht="16" customHeight="1" spans="1:12">
      <c r="A84" s="18"/>
      <c r="B84" s="23" t="s">
        <v>135</v>
      </c>
      <c r="C84" s="9" t="s">
        <v>129</v>
      </c>
      <c r="D84" s="9" t="s">
        <v>40</v>
      </c>
      <c r="E84" s="9" t="s">
        <v>130</v>
      </c>
      <c r="F84" s="9" t="s">
        <v>17</v>
      </c>
      <c r="G84" s="23">
        <v>61.96</v>
      </c>
      <c r="H84" s="9">
        <v>300</v>
      </c>
      <c r="I84" s="9" t="s">
        <v>131</v>
      </c>
      <c r="J84" s="19">
        <v>44682</v>
      </c>
      <c r="K84" s="9">
        <v>4</v>
      </c>
      <c r="L84" s="6"/>
    </row>
    <row r="85" ht="16" customHeight="1" spans="1:12">
      <c r="A85" s="18"/>
      <c r="B85" s="23" t="s">
        <v>136</v>
      </c>
      <c r="C85" s="9" t="s">
        <v>129</v>
      </c>
      <c r="D85" s="9" t="s">
        <v>40</v>
      </c>
      <c r="E85" s="9" t="s">
        <v>130</v>
      </c>
      <c r="F85" s="9" t="s">
        <v>17</v>
      </c>
      <c r="G85" s="23">
        <v>51.89</v>
      </c>
      <c r="H85" s="9">
        <v>300</v>
      </c>
      <c r="I85" s="9" t="s">
        <v>131</v>
      </c>
      <c r="J85" s="19">
        <v>27810</v>
      </c>
      <c r="K85" s="9">
        <v>4</v>
      </c>
      <c r="L85" s="6"/>
    </row>
    <row r="86" ht="16" customHeight="1" spans="1:12">
      <c r="A86" s="18"/>
      <c r="B86" s="23" t="s">
        <v>137</v>
      </c>
      <c r="C86" s="9" t="s">
        <v>129</v>
      </c>
      <c r="D86" s="9" t="s">
        <v>40</v>
      </c>
      <c r="E86" s="9" t="s">
        <v>130</v>
      </c>
      <c r="F86" s="9" t="s">
        <v>17</v>
      </c>
      <c r="G86" s="23">
        <v>72.33</v>
      </c>
      <c r="H86" s="9">
        <v>300</v>
      </c>
      <c r="I86" s="9" t="s">
        <v>131</v>
      </c>
      <c r="J86" s="19">
        <v>36978</v>
      </c>
      <c r="K86" s="9">
        <v>6</v>
      </c>
      <c r="L86" s="6"/>
    </row>
    <row r="87" ht="16" customHeight="1" spans="1:12">
      <c r="A87" s="18"/>
      <c r="B87" s="23" t="s">
        <v>138</v>
      </c>
      <c r="C87" s="9" t="s">
        <v>129</v>
      </c>
      <c r="D87" s="9" t="s">
        <v>40</v>
      </c>
      <c r="E87" s="9" t="s">
        <v>130</v>
      </c>
      <c r="F87" s="9" t="s">
        <v>17</v>
      </c>
      <c r="G87" s="23">
        <v>61.8</v>
      </c>
      <c r="H87" s="9">
        <v>350</v>
      </c>
      <c r="I87" s="9" t="s">
        <v>131</v>
      </c>
      <c r="J87" s="19">
        <v>25270</v>
      </c>
      <c r="K87" s="9">
        <v>4</v>
      </c>
      <c r="L87" s="6"/>
    </row>
    <row r="88" ht="16" customHeight="1" spans="1:12">
      <c r="A88" s="18"/>
      <c r="B88" s="23" t="s">
        <v>139</v>
      </c>
      <c r="C88" s="9" t="s">
        <v>129</v>
      </c>
      <c r="D88" s="9" t="s">
        <v>40</v>
      </c>
      <c r="E88" s="9" t="s">
        <v>130</v>
      </c>
      <c r="F88" s="9" t="s">
        <v>17</v>
      </c>
      <c r="G88" s="23">
        <v>53.7</v>
      </c>
      <c r="H88" s="9">
        <v>300</v>
      </c>
      <c r="I88" s="9" t="s">
        <v>131</v>
      </c>
      <c r="J88" s="19">
        <v>17487</v>
      </c>
      <c r="K88" s="9">
        <v>6</v>
      </c>
      <c r="L88" s="6"/>
    </row>
    <row r="89" ht="16" customHeight="1" spans="1:12">
      <c r="A89" s="18"/>
      <c r="B89" s="23" t="s">
        <v>140</v>
      </c>
      <c r="C89" s="9" t="s">
        <v>129</v>
      </c>
      <c r="D89" s="9" t="s">
        <v>40</v>
      </c>
      <c r="E89" s="9" t="s">
        <v>130</v>
      </c>
      <c r="F89" s="9" t="s">
        <v>17</v>
      </c>
      <c r="G89" s="23">
        <v>73.2</v>
      </c>
      <c r="H89" s="9">
        <v>300</v>
      </c>
      <c r="I89" s="9" t="s">
        <v>131</v>
      </c>
      <c r="J89" s="19">
        <v>19155</v>
      </c>
      <c r="K89" s="9">
        <v>5</v>
      </c>
      <c r="L89" s="6"/>
    </row>
    <row r="90" ht="16" customHeight="1" spans="1:12">
      <c r="A90" s="18"/>
      <c r="B90" s="23" t="s">
        <v>141</v>
      </c>
      <c r="C90" s="9" t="s">
        <v>129</v>
      </c>
      <c r="D90" s="9" t="s">
        <v>40</v>
      </c>
      <c r="E90" s="9" t="s">
        <v>130</v>
      </c>
      <c r="F90" s="9" t="s">
        <v>17</v>
      </c>
      <c r="G90" s="23">
        <v>108.17</v>
      </c>
      <c r="H90" s="9">
        <v>300</v>
      </c>
      <c r="I90" s="9" t="s">
        <v>131</v>
      </c>
      <c r="J90" s="19">
        <v>15615</v>
      </c>
      <c r="K90" s="9">
        <v>8</v>
      </c>
      <c r="L90" s="6"/>
    </row>
    <row r="91" ht="16" customHeight="1" spans="1:12">
      <c r="A91" s="18"/>
      <c r="B91" s="23" t="s">
        <v>142</v>
      </c>
      <c r="C91" s="9" t="s">
        <v>129</v>
      </c>
      <c r="D91" s="9" t="s">
        <v>40</v>
      </c>
      <c r="E91" s="9" t="s">
        <v>130</v>
      </c>
      <c r="F91" s="9" t="s">
        <v>17</v>
      </c>
      <c r="G91" s="23">
        <v>79.29</v>
      </c>
      <c r="H91" s="9">
        <v>300</v>
      </c>
      <c r="I91" s="9" t="s">
        <v>131</v>
      </c>
      <c r="J91" s="19">
        <v>25734</v>
      </c>
      <c r="K91" s="9">
        <v>6</v>
      </c>
      <c r="L91" s="6"/>
    </row>
    <row r="92" ht="16" customHeight="1" spans="1:12">
      <c r="A92" s="18"/>
      <c r="B92" s="23" t="s">
        <v>143</v>
      </c>
      <c r="C92" s="9" t="s">
        <v>129</v>
      </c>
      <c r="D92" s="9" t="s">
        <v>40</v>
      </c>
      <c r="E92" s="9" t="s">
        <v>130</v>
      </c>
      <c r="F92" s="9" t="s">
        <v>17</v>
      </c>
      <c r="G92" s="23">
        <v>66.86</v>
      </c>
      <c r="H92" s="9">
        <v>300</v>
      </c>
      <c r="I92" s="9" t="s">
        <v>131</v>
      </c>
      <c r="J92" s="19">
        <v>33840</v>
      </c>
      <c r="K92" s="9">
        <v>6</v>
      </c>
      <c r="L92" s="6"/>
    </row>
    <row r="93" ht="16" customHeight="1" spans="1:12">
      <c r="A93" s="18"/>
      <c r="B93" s="23" t="s">
        <v>144</v>
      </c>
      <c r="C93" s="9" t="s">
        <v>129</v>
      </c>
      <c r="D93" s="9" t="s">
        <v>40</v>
      </c>
      <c r="E93" s="9" t="s">
        <v>130</v>
      </c>
      <c r="F93" s="9" t="s">
        <v>17</v>
      </c>
      <c r="G93" s="23">
        <v>70.28</v>
      </c>
      <c r="H93" s="9">
        <v>350</v>
      </c>
      <c r="I93" s="9" t="s">
        <v>131</v>
      </c>
      <c r="J93" s="19">
        <v>19890.5</v>
      </c>
      <c r="K93" s="9">
        <v>6</v>
      </c>
      <c r="L93" s="6"/>
    </row>
    <row r="94" ht="16" customHeight="1" spans="1:12">
      <c r="A94" s="18"/>
      <c r="B94" s="23" t="s">
        <v>145</v>
      </c>
      <c r="C94" s="9" t="s">
        <v>129</v>
      </c>
      <c r="D94" s="9" t="s">
        <v>40</v>
      </c>
      <c r="E94" s="9" t="s">
        <v>130</v>
      </c>
      <c r="F94" s="9" t="s">
        <v>17</v>
      </c>
      <c r="G94" s="23">
        <v>68.7</v>
      </c>
      <c r="H94" s="9">
        <v>300</v>
      </c>
      <c r="I94" s="9" t="s">
        <v>131</v>
      </c>
      <c r="J94" s="19">
        <v>32982</v>
      </c>
      <c r="K94" s="9">
        <v>6</v>
      </c>
      <c r="L94" s="6"/>
    </row>
    <row r="95" ht="16" customHeight="1" spans="1:12">
      <c r="A95" s="18"/>
      <c r="B95" s="23" t="s">
        <v>146</v>
      </c>
      <c r="C95" s="9" t="s">
        <v>129</v>
      </c>
      <c r="D95" s="9" t="s">
        <v>40</v>
      </c>
      <c r="E95" s="9" t="s">
        <v>130</v>
      </c>
      <c r="F95" s="9" t="s">
        <v>17</v>
      </c>
      <c r="G95" s="23">
        <v>51.74</v>
      </c>
      <c r="H95" s="9">
        <v>300</v>
      </c>
      <c r="I95" s="9" t="s">
        <v>131</v>
      </c>
      <c r="J95" s="19">
        <v>78300</v>
      </c>
      <c r="K95" s="9">
        <v>5</v>
      </c>
      <c r="L95" s="6"/>
    </row>
    <row r="96" ht="16" customHeight="1" spans="1:12">
      <c r="A96" s="18"/>
      <c r="B96" s="23" t="s">
        <v>147</v>
      </c>
      <c r="C96" s="9" t="s">
        <v>129</v>
      </c>
      <c r="D96" s="9" t="s">
        <v>40</v>
      </c>
      <c r="E96" s="9" t="s">
        <v>130</v>
      </c>
      <c r="F96" s="9" t="s">
        <v>17</v>
      </c>
      <c r="G96" s="23">
        <v>50.56</v>
      </c>
      <c r="H96" s="9">
        <v>300</v>
      </c>
      <c r="I96" s="9" t="s">
        <v>131</v>
      </c>
      <c r="J96" s="19">
        <v>162900</v>
      </c>
      <c r="K96" s="9">
        <v>6</v>
      </c>
      <c r="L96" s="6"/>
    </row>
    <row r="97" ht="16" customHeight="1" spans="1:12">
      <c r="A97" s="18"/>
      <c r="B97" s="23" t="s">
        <v>148</v>
      </c>
      <c r="C97" s="9" t="s">
        <v>129</v>
      </c>
      <c r="D97" s="9" t="s">
        <v>40</v>
      </c>
      <c r="E97" s="9" t="s">
        <v>130</v>
      </c>
      <c r="F97" s="9" t="s">
        <v>17</v>
      </c>
      <c r="G97" s="23">
        <v>56.68</v>
      </c>
      <c r="H97" s="9">
        <v>300</v>
      </c>
      <c r="I97" s="9" t="s">
        <v>131</v>
      </c>
      <c r="J97" s="19">
        <v>65670</v>
      </c>
      <c r="K97" s="9">
        <v>5</v>
      </c>
      <c r="L97" s="6"/>
    </row>
    <row r="98" ht="16" customHeight="1" spans="1:12">
      <c r="A98" s="18"/>
      <c r="B98" s="23" t="s">
        <v>149</v>
      </c>
      <c r="C98" s="9" t="s">
        <v>129</v>
      </c>
      <c r="D98" s="9" t="s">
        <v>40</v>
      </c>
      <c r="E98" s="9" t="s">
        <v>130</v>
      </c>
      <c r="F98" s="9" t="s">
        <v>17</v>
      </c>
      <c r="G98" s="23">
        <v>76.55</v>
      </c>
      <c r="H98" s="9">
        <v>300</v>
      </c>
      <c r="I98" s="9" t="s">
        <v>131</v>
      </c>
      <c r="J98" s="19">
        <v>16488</v>
      </c>
      <c r="K98" s="9">
        <v>4</v>
      </c>
      <c r="L98" s="6"/>
    </row>
    <row r="99" ht="16" customHeight="1" spans="1:12">
      <c r="A99" s="18"/>
      <c r="B99" s="23" t="s">
        <v>150</v>
      </c>
      <c r="C99" s="9" t="s">
        <v>129</v>
      </c>
      <c r="D99" s="9" t="s">
        <v>40</v>
      </c>
      <c r="E99" s="9" t="s">
        <v>130</v>
      </c>
      <c r="F99" s="9" t="s">
        <v>17</v>
      </c>
      <c r="G99" s="23">
        <v>70.4</v>
      </c>
      <c r="H99" s="9">
        <v>300</v>
      </c>
      <c r="I99" s="9" t="s">
        <v>131</v>
      </c>
      <c r="J99" s="19">
        <v>17400</v>
      </c>
      <c r="K99" s="9">
        <v>3</v>
      </c>
      <c r="L99" s="6"/>
    </row>
    <row r="100" ht="16" customHeight="1" spans="1:12">
      <c r="A100" s="18"/>
      <c r="B100" s="23" t="s">
        <v>151</v>
      </c>
      <c r="C100" s="9" t="s">
        <v>129</v>
      </c>
      <c r="D100" s="9" t="s">
        <v>40</v>
      </c>
      <c r="E100" s="9" t="s">
        <v>130</v>
      </c>
      <c r="F100" s="9" t="s">
        <v>17</v>
      </c>
      <c r="G100" s="23">
        <v>54.69</v>
      </c>
      <c r="H100" s="9">
        <v>300</v>
      </c>
      <c r="I100" s="9" t="s">
        <v>131</v>
      </c>
      <c r="J100" s="19">
        <v>16500</v>
      </c>
      <c r="K100" s="9">
        <v>3</v>
      </c>
      <c r="L100" s="6"/>
    </row>
    <row r="101" ht="16" customHeight="1" spans="1:12">
      <c r="A101" s="18"/>
      <c r="B101" s="23" t="s">
        <v>152</v>
      </c>
      <c r="C101" s="9" t="s">
        <v>129</v>
      </c>
      <c r="D101" s="9" t="s">
        <v>40</v>
      </c>
      <c r="E101" s="9" t="s">
        <v>130</v>
      </c>
      <c r="F101" s="9" t="s">
        <v>17</v>
      </c>
      <c r="G101" s="23">
        <v>51.3</v>
      </c>
      <c r="H101" s="9">
        <v>300</v>
      </c>
      <c r="I101" s="9" t="s">
        <v>131</v>
      </c>
      <c r="J101" s="19">
        <v>15600</v>
      </c>
      <c r="K101" s="9">
        <v>3</v>
      </c>
      <c r="L101" s="6"/>
    </row>
    <row r="102" ht="16" customHeight="1" spans="1:12">
      <c r="A102" s="18"/>
      <c r="B102" s="23" t="s">
        <v>153</v>
      </c>
      <c r="C102" s="9" t="s">
        <v>129</v>
      </c>
      <c r="D102" s="9" t="s">
        <v>40</v>
      </c>
      <c r="E102" s="9" t="s">
        <v>130</v>
      </c>
      <c r="F102" s="9" t="s">
        <v>17</v>
      </c>
      <c r="G102" s="23">
        <v>61.55</v>
      </c>
      <c r="H102" s="9">
        <v>300</v>
      </c>
      <c r="I102" s="9" t="s">
        <v>131</v>
      </c>
      <c r="J102" s="19">
        <v>15900</v>
      </c>
      <c r="K102" s="9">
        <v>4</v>
      </c>
      <c r="L102" s="6"/>
    </row>
    <row r="103" ht="16" customHeight="1" spans="1:12">
      <c r="A103" s="18"/>
      <c r="B103" s="23" t="s">
        <v>154</v>
      </c>
      <c r="C103" s="9" t="s">
        <v>129</v>
      </c>
      <c r="D103" s="9" t="s">
        <v>40</v>
      </c>
      <c r="E103" s="9" t="s">
        <v>130</v>
      </c>
      <c r="F103" s="9" t="s">
        <v>17</v>
      </c>
      <c r="G103" s="23">
        <v>54.04</v>
      </c>
      <c r="H103" s="9">
        <v>300</v>
      </c>
      <c r="I103" s="9" t="s">
        <v>131</v>
      </c>
      <c r="J103" s="19">
        <v>16212</v>
      </c>
      <c r="K103" s="9">
        <v>3</v>
      </c>
      <c r="L103" s="6"/>
    </row>
    <row r="104" ht="16" customHeight="1" spans="1:12">
      <c r="A104" s="18"/>
      <c r="B104" s="23" t="s">
        <v>155</v>
      </c>
      <c r="C104" s="9" t="s">
        <v>129</v>
      </c>
      <c r="D104" s="9" t="s">
        <v>40</v>
      </c>
      <c r="E104" s="9" t="s">
        <v>130</v>
      </c>
      <c r="F104" s="9" t="s">
        <v>17</v>
      </c>
      <c r="G104" s="23">
        <v>72.55</v>
      </c>
      <c r="H104" s="9">
        <v>300</v>
      </c>
      <c r="I104" s="9" t="s">
        <v>131</v>
      </c>
      <c r="J104" s="19">
        <v>21765</v>
      </c>
      <c r="K104" s="9">
        <v>4</v>
      </c>
      <c r="L104" s="6"/>
    </row>
    <row r="105" ht="16" customHeight="1" spans="1:12">
      <c r="A105" s="18"/>
      <c r="B105" s="23" t="s">
        <v>156</v>
      </c>
      <c r="C105" s="9" t="s">
        <v>129</v>
      </c>
      <c r="D105" s="9" t="s">
        <v>40</v>
      </c>
      <c r="E105" s="9" t="s">
        <v>130</v>
      </c>
      <c r="F105" s="9" t="s">
        <v>17</v>
      </c>
      <c r="G105" s="23">
        <v>66.3</v>
      </c>
      <c r="H105" s="9">
        <v>350</v>
      </c>
      <c r="I105" s="9" t="s">
        <v>131</v>
      </c>
      <c r="J105" s="19">
        <v>23205</v>
      </c>
      <c r="K105" s="9">
        <v>4</v>
      </c>
      <c r="L105" s="6"/>
    </row>
    <row r="106" ht="16" customHeight="1" spans="1:12">
      <c r="A106" s="18"/>
      <c r="B106" s="23" t="s">
        <v>157</v>
      </c>
      <c r="C106" s="9" t="s">
        <v>129</v>
      </c>
      <c r="D106" s="9" t="s">
        <v>40</v>
      </c>
      <c r="E106" s="9" t="s">
        <v>130</v>
      </c>
      <c r="F106" s="9" t="s">
        <v>17</v>
      </c>
      <c r="G106" s="23">
        <v>84.94</v>
      </c>
      <c r="H106" s="9">
        <v>300</v>
      </c>
      <c r="I106" s="9" t="s">
        <v>131</v>
      </c>
      <c r="J106" s="19">
        <v>25482</v>
      </c>
      <c r="K106" s="9">
        <v>6</v>
      </c>
      <c r="L106" s="6"/>
    </row>
    <row r="107" ht="16" customHeight="1" spans="1:12">
      <c r="A107" s="18"/>
      <c r="B107" s="23" t="s">
        <v>158</v>
      </c>
      <c r="C107" s="9" t="s">
        <v>129</v>
      </c>
      <c r="D107" s="9" t="s">
        <v>40</v>
      </c>
      <c r="E107" s="9" t="s">
        <v>130</v>
      </c>
      <c r="F107" s="9" t="s">
        <v>17</v>
      </c>
      <c r="G107" s="23">
        <v>76.68</v>
      </c>
      <c r="H107" s="9">
        <v>300</v>
      </c>
      <c r="I107" s="9" t="s">
        <v>131</v>
      </c>
      <c r="J107" s="19">
        <v>23004</v>
      </c>
      <c r="K107" s="9">
        <v>4</v>
      </c>
      <c r="L107" s="6"/>
    </row>
    <row r="108" ht="16" customHeight="1" spans="1:12">
      <c r="A108" s="18"/>
      <c r="B108" s="23" t="s">
        <v>159</v>
      </c>
      <c r="C108" s="9" t="s">
        <v>129</v>
      </c>
      <c r="D108" s="9" t="s">
        <v>40</v>
      </c>
      <c r="E108" s="9" t="s">
        <v>130</v>
      </c>
      <c r="F108" s="9" t="s">
        <v>17</v>
      </c>
      <c r="G108" s="23">
        <v>61.83</v>
      </c>
      <c r="H108" s="9">
        <v>300</v>
      </c>
      <c r="I108" s="9" t="s">
        <v>131</v>
      </c>
      <c r="J108" s="19">
        <v>18549</v>
      </c>
      <c r="K108" s="9">
        <v>4</v>
      </c>
      <c r="L108" s="6"/>
    </row>
    <row r="109" ht="16" customHeight="1" spans="1:12">
      <c r="A109" s="18"/>
      <c r="B109" s="23" t="s">
        <v>160</v>
      </c>
      <c r="C109" s="9" t="s">
        <v>129</v>
      </c>
      <c r="D109" s="9" t="s">
        <v>40</v>
      </c>
      <c r="E109" s="9" t="s">
        <v>130</v>
      </c>
      <c r="F109" s="9" t="s">
        <v>17</v>
      </c>
      <c r="G109" s="23">
        <v>80.28</v>
      </c>
      <c r="H109" s="9">
        <v>300</v>
      </c>
      <c r="I109" s="9" t="s">
        <v>131</v>
      </c>
      <c r="J109" s="19">
        <v>24084</v>
      </c>
      <c r="K109" s="9">
        <v>4</v>
      </c>
      <c r="L109" s="6"/>
    </row>
    <row r="110" ht="16" customHeight="1" spans="1:12">
      <c r="A110" s="18"/>
      <c r="B110" s="23" t="s">
        <v>161</v>
      </c>
      <c r="C110" s="9" t="s">
        <v>129</v>
      </c>
      <c r="D110" s="9" t="s">
        <v>40</v>
      </c>
      <c r="E110" s="9" t="s">
        <v>130</v>
      </c>
      <c r="F110" s="9" t="s">
        <v>17</v>
      </c>
      <c r="G110" s="23">
        <v>75.9</v>
      </c>
      <c r="H110" s="9">
        <v>300</v>
      </c>
      <c r="I110" s="9" t="s">
        <v>131</v>
      </c>
      <c r="J110" s="19">
        <v>22770</v>
      </c>
      <c r="K110" s="9">
        <v>4</v>
      </c>
      <c r="L110" s="6"/>
    </row>
    <row r="111" ht="16" customHeight="1" spans="1:12">
      <c r="A111" s="18"/>
      <c r="B111" s="23" t="s">
        <v>162</v>
      </c>
      <c r="C111" s="9" t="s">
        <v>129</v>
      </c>
      <c r="D111" s="9" t="s">
        <v>40</v>
      </c>
      <c r="E111" s="9" t="s">
        <v>130</v>
      </c>
      <c r="F111" s="9" t="s">
        <v>17</v>
      </c>
      <c r="G111" s="23">
        <v>55.78</v>
      </c>
      <c r="H111" s="9">
        <v>300</v>
      </c>
      <c r="I111" s="9" t="s">
        <v>131</v>
      </c>
      <c r="J111" s="19">
        <v>16734</v>
      </c>
      <c r="K111" s="9">
        <v>3</v>
      </c>
      <c r="L111" s="6"/>
    </row>
    <row r="112" ht="16" customHeight="1" spans="1:12">
      <c r="A112" s="18"/>
      <c r="B112" s="23" t="s">
        <v>163</v>
      </c>
      <c r="C112" s="9" t="s">
        <v>129</v>
      </c>
      <c r="D112" s="9" t="s">
        <v>40</v>
      </c>
      <c r="E112" s="9" t="s">
        <v>130</v>
      </c>
      <c r="F112" s="9" t="s">
        <v>17</v>
      </c>
      <c r="G112" s="23">
        <v>56.8</v>
      </c>
      <c r="H112" s="9">
        <v>300</v>
      </c>
      <c r="I112" s="9" t="s">
        <v>131</v>
      </c>
      <c r="J112" s="19">
        <v>17040</v>
      </c>
      <c r="K112" s="9">
        <v>4</v>
      </c>
      <c r="L112" s="6"/>
    </row>
    <row r="113" ht="16" customHeight="1" spans="1:12">
      <c r="A113" s="18"/>
      <c r="B113" s="23" t="s">
        <v>164</v>
      </c>
      <c r="C113" s="9" t="s">
        <v>129</v>
      </c>
      <c r="D113" s="9" t="s">
        <v>40</v>
      </c>
      <c r="E113" s="9" t="s">
        <v>130</v>
      </c>
      <c r="F113" s="9" t="s">
        <v>17</v>
      </c>
      <c r="G113" s="23">
        <v>83.35</v>
      </c>
      <c r="H113" s="9">
        <v>300</v>
      </c>
      <c r="I113" s="9" t="s">
        <v>131</v>
      </c>
      <c r="J113" s="19">
        <v>25005</v>
      </c>
      <c r="K113" s="9">
        <v>4</v>
      </c>
      <c r="L113" s="6"/>
    </row>
    <row r="114" ht="16" customHeight="1" spans="1:12">
      <c r="A114" s="18"/>
      <c r="B114" s="23" t="s">
        <v>165</v>
      </c>
      <c r="C114" s="9" t="s">
        <v>129</v>
      </c>
      <c r="D114" s="9" t="s">
        <v>40</v>
      </c>
      <c r="E114" s="9" t="s">
        <v>130</v>
      </c>
      <c r="F114" s="9" t="s">
        <v>17</v>
      </c>
      <c r="G114" s="23">
        <v>116.99</v>
      </c>
      <c r="H114" s="9">
        <v>300</v>
      </c>
      <c r="I114" s="9" t="s">
        <v>131</v>
      </c>
      <c r="J114" s="19">
        <v>35097</v>
      </c>
      <c r="K114" s="9">
        <v>4</v>
      </c>
      <c r="L114" s="6"/>
    </row>
    <row r="115" ht="16" customHeight="1" spans="1:12">
      <c r="A115" s="18"/>
      <c r="B115" s="23" t="s">
        <v>166</v>
      </c>
      <c r="C115" s="9" t="s">
        <v>129</v>
      </c>
      <c r="D115" s="9" t="s">
        <v>40</v>
      </c>
      <c r="E115" s="9" t="s">
        <v>130</v>
      </c>
      <c r="F115" s="9" t="s">
        <v>17</v>
      </c>
      <c r="G115" s="23">
        <v>63.42</v>
      </c>
      <c r="H115" s="9">
        <v>300</v>
      </c>
      <c r="I115" s="9" t="s">
        <v>131</v>
      </c>
      <c r="J115" s="19">
        <v>19026</v>
      </c>
      <c r="K115" s="9">
        <v>1</v>
      </c>
      <c r="L115" s="6"/>
    </row>
    <row r="116" ht="16" customHeight="1" spans="1:12">
      <c r="A116" s="18"/>
      <c r="B116" s="23" t="s">
        <v>167</v>
      </c>
      <c r="C116" s="9" t="s">
        <v>129</v>
      </c>
      <c r="D116" s="9" t="s">
        <v>40</v>
      </c>
      <c r="E116" s="9" t="s">
        <v>130</v>
      </c>
      <c r="F116" s="9" t="s">
        <v>17</v>
      </c>
      <c r="G116" s="23">
        <v>120.37</v>
      </c>
      <c r="H116" s="9">
        <v>300</v>
      </c>
      <c r="I116" s="9" t="s">
        <v>131</v>
      </c>
      <c r="J116" s="19">
        <v>36111</v>
      </c>
      <c r="K116" s="9">
        <v>8</v>
      </c>
      <c r="L116" s="6"/>
    </row>
    <row r="117" ht="16" customHeight="1" spans="1:12">
      <c r="A117" s="18"/>
      <c r="B117" s="23" t="s">
        <v>168</v>
      </c>
      <c r="C117" s="9" t="s">
        <v>129</v>
      </c>
      <c r="D117" s="9" t="s">
        <v>40</v>
      </c>
      <c r="E117" s="9" t="s">
        <v>130</v>
      </c>
      <c r="F117" s="9" t="s">
        <v>17</v>
      </c>
      <c r="G117" s="23">
        <v>54.84</v>
      </c>
      <c r="H117" s="9">
        <v>300</v>
      </c>
      <c r="I117" s="9" t="s">
        <v>131</v>
      </c>
      <c r="J117" s="19">
        <v>16452</v>
      </c>
      <c r="K117" s="9">
        <v>4</v>
      </c>
      <c r="L117" s="6"/>
    </row>
    <row r="118" ht="16" customHeight="1" spans="1:12">
      <c r="A118" s="18"/>
      <c r="B118" s="23" t="s">
        <v>169</v>
      </c>
      <c r="C118" s="9" t="s">
        <v>129</v>
      </c>
      <c r="D118" s="9" t="s">
        <v>40</v>
      </c>
      <c r="E118" s="9" t="s">
        <v>130</v>
      </c>
      <c r="F118" s="9" t="s">
        <v>17</v>
      </c>
      <c r="G118" s="23">
        <v>71.71</v>
      </c>
      <c r="H118" s="9">
        <v>350</v>
      </c>
      <c r="I118" s="9" t="s">
        <v>131</v>
      </c>
      <c r="J118" s="19">
        <v>25098.5</v>
      </c>
      <c r="K118" s="9">
        <v>6</v>
      </c>
      <c r="L118" s="6"/>
    </row>
    <row r="119" ht="16" customHeight="1" spans="1:12">
      <c r="A119" s="18"/>
      <c r="B119" s="23" t="s">
        <v>170</v>
      </c>
      <c r="C119" s="9" t="s">
        <v>129</v>
      </c>
      <c r="D119" s="9" t="s">
        <v>40</v>
      </c>
      <c r="E119" s="9" t="s">
        <v>130</v>
      </c>
      <c r="F119" s="9" t="s">
        <v>17</v>
      </c>
      <c r="G119" s="23">
        <v>148.94</v>
      </c>
      <c r="H119" s="9">
        <v>300</v>
      </c>
      <c r="I119" s="9" t="s">
        <v>131</v>
      </c>
      <c r="J119" s="19">
        <v>44682</v>
      </c>
      <c r="K119" s="9">
        <v>10</v>
      </c>
      <c r="L119" s="6"/>
    </row>
    <row r="120" ht="16" customHeight="1" spans="1:12">
      <c r="A120" s="18"/>
      <c r="B120" s="23" t="s">
        <v>171</v>
      </c>
      <c r="C120" s="9" t="s">
        <v>129</v>
      </c>
      <c r="D120" s="9" t="s">
        <v>40</v>
      </c>
      <c r="E120" s="9" t="s">
        <v>130</v>
      </c>
      <c r="F120" s="9" t="s">
        <v>17</v>
      </c>
      <c r="G120" s="23">
        <v>92.7</v>
      </c>
      <c r="H120" s="9">
        <v>300</v>
      </c>
      <c r="I120" s="9" t="s">
        <v>131</v>
      </c>
      <c r="J120" s="19">
        <v>27810</v>
      </c>
      <c r="K120" s="9">
        <v>6</v>
      </c>
      <c r="L120" s="6"/>
    </row>
    <row r="121" ht="16" customHeight="1" spans="1:12">
      <c r="A121" s="18"/>
      <c r="B121" s="23" t="s">
        <v>172</v>
      </c>
      <c r="C121" s="9" t="s">
        <v>129</v>
      </c>
      <c r="D121" s="9" t="s">
        <v>40</v>
      </c>
      <c r="E121" s="9" t="s">
        <v>130</v>
      </c>
      <c r="F121" s="9" t="s">
        <v>17</v>
      </c>
      <c r="G121" s="23">
        <v>123.26</v>
      </c>
      <c r="H121" s="9">
        <v>300</v>
      </c>
      <c r="I121" s="9" t="s">
        <v>131</v>
      </c>
      <c r="J121" s="19">
        <v>36978</v>
      </c>
      <c r="K121" s="9">
        <v>8</v>
      </c>
      <c r="L121" s="6"/>
    </row>
    <row r="122" ht="16" customHeight="1" spans="1:12">
      <c r="A122" s="18"/>
      <c r="B122" s="23" t="s">
        <v>173</v>
      </c>
      <c r="C122" s="9" t="s">
        <v>129</v>
      </c>
      <c r="D122" s="9" t="s">
        <v>40</v>
      </c>
      <c r="E122" s="9" t="s">
        <v>130</v>
      </c>
      <c r="F122" s="9" t="s">
        <v>17</v>
      </c>
      <c r="G122" s="23">
        <v>72.2</v>
      </c>
      <c r="H122" s="9">
        <v>300</v>
      </c>
      <c r="I122" s="9" t="s">
        <v>131</v>
      </c>
      <c r="J122" s="19">
        <v>21660</v>
      </c>
      <c r="K122" s="9">
        <v>5</v>
      </c>
      <c r="L122" s="6"/>
    </row>
    <row r="123" ht="16" customHeight="1" spans="1:12">
      <c r="A123" s="18"/>
      <c r="B123" s="23" t="s">
        <v>174</v>
      </c>
      <c r="C123" s="9" t="s">
        <v>129</v>
      </c>
      <c r="D123" s="9" t="s">
        <v>40</v>
      </c>
      <c r="E123" s="9" t="s">
        <v>130</v>
      </c>
      <c r="F123" s="9" t="s">
        <v>17</v>
      </c>
      <c r="G123" s="23">
        <v>58.29</v>
      </c>
      <c r="H123" s="9">
        <v>300</v>
      </c>
      <c r="I123" s="9" t="s">
        <v>131</v>
      </c>
      <c r="J123" s="19">
        <v>17487</v>
      </c>
      <c r="K123" s="9">
        <v>5</v>
      </c>
      <c r="L123" s="6"/>
    </row>
    <row r="124" ht="16" customHeight="1" spans="1:12">
      <c r="A124" s="18"/>
      <c r="B124" s="23" t="s">
        <v>175</v>
      </c>
      <c r="C124" s="9" t="s">
        <v>129</v>
      </c>
      <c r="D124" s="9" t="s">
        <v>40</v>
      </c>
      <c r="E124" s="9" t="s">
        <v>130</v>
      </c>
      <c r="F124" s="9" t="s">
        <v>17</v>
      </c>
      <c r="G124" s="23">
        <v>63.85</v>
      </c>
      <c r="H124" s="9">
        <v>300</v>
      </c>
      <c r="I124" s="9" t="s">
        <v>131</v>
      </c>
      <c r="J124" s="19">
        <v>19155</v>
      </c>
      <c r="K124" s="9">
        <v>6</v>
      </c>
      <c r="L124" s="6"/>
    </row>
    <row r="125" ht="16" customHeight="1" spans="1:12">
      <c r="A125" s="18"/>
      <c r="B125" s="23" t="s">
        <v>176</v>
      </c>
      <c r="C125" s="9" t="s">
        <v>129</v>
      </c>
      <c r="D125" s="9" t="s">
        <v>40</v>
      </c>
      <c r="E125" s="9" t="s">
        <v>130</v>
      </c>
      <c r="F125" s="9" t="s">
        <v>17</v>
      </c>
      <c r="G125" s="23">
        <v>52.05</v>
      </c>
      <c r="H125" s="9">
        <v>300</v>
      </c>
      <c r="I125" s="9" t="s">
        <v>131</v>
      </c>
      <c r="J125" s="19">
        <v>15615</v>
      </c>
      <c r="K125" s="9">
        <v>6</v>
      </c>
      <c r="L125" s="6"/>
    </row>
    <row r="126" ht="16" customHeight="1" spans="1:12">
      <c r="A126" s="18"/>
      <c r="B126" s="23" t="s">
        <v>177</v>
      </c>
      <c r="C126" s="9" t="s">
        <v>129</v>
      </c>
      <c r="D126" s="9" t="s">
        <v>40</v>
      </c>
      <c r="E126" s="9" t="s">
        <v>130</v>
      </c>
      <c r="F126" s="9" t="s">
        <v>17</v>
      </c>
      <c r="G126" s="23">
        <v>85.78</v>
      </c>
      <c r="H126" s="9">
        <v>300</v>
      </c>
      <c r="I126" s="9" t="s">
        <v>131</v>
      </c>
      <c r="J126" s="19">
        <v>25734</v>
      </c>
      <c r="K126" s="9">
        <v>8</v>
      </c>
      <c r="L126" s="6"/>
    </row>
    <row r="127" ht="16" customHeight="1" spans="1:12">
      <c r="A127" s="18"/>
      <c r="B127" s="23" t="s">
        <v>178</v>
      </c>
      <c r="C127" s="9" t="s">
        <v>129</v>
      </c>
      <c r="D127" s="9" t="s">
        <v>40</v>
      </c>
      <c r="E127" s="9" t="s">
        <v>130</v>
      </c>
      <c r="F127" s="9" t="s">
        <v>17</v>
      </c>
      <c r="G127" s="23">
        <v>112.8</v>
      </c>
      <c r="H127" s="9">
        <v>300</v>
      </c>
      <c r="I127" s="9" t="s">
        <v>131</v>
      </c>
      <c r="J127" s="19">
        <v>33840</v>
      </c>
      <c r="K127" s="9">
        <v>6</v>
      </c>
      <c r="L127" s="6"/>
    </row>
    <row r="128" ht="16" customHeight="1" spans="1:12">
      <c r="A128" s="18"/>
      <c r="B128" s="23" t="s">
        <v>179</v>
      </c>
      <c r="C128" s="9" t="s">
        <v>129</v>
      </c>
      <c r="D128" s="9" t="s">
        <v>40</v>
      </c>
      <c r="E128" s="9" t="s">
        <v>130</v>
      </c>
      <c r="F128" s="9" t="s">
        <v>17</v>
      </c>
      <c r="G128" s="23">
        <v>56.83</v>
      </c>
      <c r="H128" s="9">
        <v>300</v>
      </c>
      <c r="I128" s="9" t="s">
        <v>131</v>
      </c>
      <c r="J128" s="19">
        <v>17049</v>
      </c>
      <c r="K128" s="9">
        <v>8</v>
      </c>
      <c r="L128" s="6"/>
    </row>
    <row r="129" ht="16" customHeight="1" spans="1:12">
      <c r="A129" s="18"/>
      <c r="B129" s="23" t="s">
        <v>180</v>
      </c>
      <c r="C129" s="9" t="s">
        <v>129</v>
      </c>
      <c r="D129" s="9" t="s">
        <v>40</v>
      </c>
      <c r="E129" s="9" t="s">
        <v>130</v>
      </c>
      <c r="F129" s="9" t="s">
        <v>17</v>
      </c>
      <c r="G129" s="23">
        <v>109.94</v>
      </c>
      <c r="H129" s="9">
        <v>300</v>
      </c>
      <c r="I129" s="9" t="s">
        <v>131</v>
      </c>
      <c r="J129" s="19">
        <v>32982</v>
      </c>
      <c r="K129" s="9">
        <v>9</v>
      </c>
      <c r="L129" s="6"/>
    </row>
    <row r="130" ht="16" customHeight="1" spans="1:12">
      <c r="A130" s="18"/>
      <c r="B130" s="23" t="s">
        <v>181</v>
      </c>
      <c r="C130" s="9" t="s">
        <v>129</v>
      </c>
      <c r="D130" s="9" t="s">
        <v>40</v>
      </c>
      <c r="E130" s="9" t="s">
        <v>130</v>
      </c>
      <c r="F130" s="9" t="s">
        <v>17</v>
      </c>
      <c r="G130" s="23">
        <v>218.9</v>
      </c>
      <c r="H130" s="9">
        <v>468</v>
      </c>
      <c r="I130" s="9" t="s">
        <v>131</v>
      </c>
      <c r="J130" s="26">
        <v>102445.2</v>
      </c>
      <c r="K130" s="6">
        <v>121</v>
      </c>
      <c r="L130" s="6"/>
    </row>
    <row r="131" ht="16" customHeight="1" spans="1:12">
      <c r="A131" s="18"/>
      <c r="B131" s="23" t="s">
        <v>182</v>
      </c>
      <c r="C131" s="9" t="s">
        <v>129</v>
      </c>
      <c r="D131" s="9" t="s">
        <v>40</v>
      </c>
      <c r="E131" s="9" t="s">
        <v>130</v>
      </c>
      <c r="F131" s="9" t="s">
        <v>17</v>
      </c>
      <c r="G131" s="23">
        <v>54.96</v>
      </c>
      <c r="H131" s="9">
        <v>300</v>
      </c>
      <c r="I131" s="9" t="s">
        <v>131</v>
      </c>
      <c r="J131" s="26">
        <v>16488</v>
      </c>
      <c r="K131" s="6">
        <v>4</v>
      </c>
      <c r="L131" s="6"/>
    </row>
    <row r="132" ht="16" customHeight="1" spans="1:12">
      <c r="A132" s="18"/>
      <c r="B132" s="23" t="s">
        <v>183</v>
      </c>
      <c r="C132" s="9" t="s">
        <v>129</v>
      </c>
      <c r="D132" s="9" t="s">
        <v>40</v>
      </c>
      <c r="E132" s="9" t="s">
        <v>130</v>
      </c>
      <c r="F132" s="9" t="s">
        <v>17</v>
      </c>
      <c r="G132" s="23">
        <v>58</v>
      </c>
      <c r="H132" s="9">
        <v>300</v>
      </c>
      <c r="I132" s="9" t="s">
        <v>131</v>
      </c>
      <c r="J132" s="26">
        <v>17400</v>
      </c>
      <c r="K132" s="6">
        <v>5</v>
      </c>
      <c r="L132" s="6"/>
    </row>
    <row r="133" ht="16" customHeight="1" spans="1:12">
      <c r="A133" s="18"/>
      <c r="B133" s="23" t="s">
        <v>184</v>
      </c>
      <c r="C133" s="9" t="s">
        <v>129</v>
      </c>
      <c r="D133" s="9" t="s">
        <v>40</v>
      </c>
      <c r="E133" s="9" t="s">
        <v>130</v>
      </c>
      <c r="F133" s="9" t="s">
        <v>17</v>
      </c>
      <c r="G133" s="23">
        <v>55</v>
      </c>
      <c r="H133" s="9">
        <v>300</v>
      </c>
      <c r="I133" s="9" t="s">
        <v>131</v>
      </c>
      <c r="J133" s="26">
        <v>16500</v>
      </c>
      <c r="K133" s="6">
        <v>5</v>
      </c>
      <c r="L133" s="6"/>
    </row>
    <row r="134" ht="16" customHeight="1" spans="1:12">
      <c r="A134" s="18"/>
      <c r="B134" s="23" t="s">
        <v>185</v>
      </c>
      <c r="C134" s="9" t="s">
        <v>129</v>
      </c>
      <c r="D134" s="9" t="s">
        <v>40</v>
      </c>
      <c r="E134" s="9" t="s">
        <v>130</v>
      </c>
      <c r="F134" s="9" t="s">
        <v>17</v>
      </c>
      <c r="G134" s="23">
        <v>52</v>
      </c>
      <c r="H134" s="9">
        <v>300</v>
      </c>
      <c r="I134" s="9" t="s">
        <v>131</v>
      </c>
      <c r="J134" s="26">
        <v>15600</v>
      </c>
      <c r="K134" s="6">
        <v>5</v>
      </c>
      <c r="L134" s="6"/>
    </row>
    <row r="135" ht="16" customHeight="1" spans="1:12">
      <c r="A135" s="18"/>
      <c r="B135" s="23" t="s">
        <v>186</v>
      </c>
      <c r="C135" s="9" t="s">
        <v>129</v>
      </c>
      <c r="D135" s="9" t="s">
        <v>40</v>
      </c>
      <c r="E135" s="9" t="s">
        <v>130</v>
      </c>
      <c r="F135" s="9" t="s">
        <v>17</v>
      </c>
      <c r="G135" s="23">
        <v>53</v>
      </c>
      <c r="H135" s="9">
        <v>300</v>
      </c>
      <c r="I135" s="9" t="s">
        <v>131</v>
      </c>
      <c r="J135" s="27">
        <v>15900</v>
      </c>
      <c r="K135" s="13">
        <v>5</v>
      </c>
      <c r="L135" s="6"/>
    </row>
    <row r="136" ht="16" customHeight="1" spans="1:12">
      <c r="A136" s="18"/>
      <c r="B136" s="15" t="s">
        <v>187</v>
      </c>
      <c r="C136" s="6" t="s">
        <v>188</v>
      </c>
      <c r="D136" s="6" t="s">
        <v>40</v>
      </c>
      <c r="E136" s="6" t="s">
        <v>130</v>
      </c>
      <c r="F136" s="6" t="s">
        <v>17</v>
      </c>
      <c r="G136" s="13">
        <v>650</v>
      </c>
      <c r="H136" s="6">
        <v>700</v>
      </c>
      <c r="I136" s="6">
        <v>3</v>
      </c>
      <c r="J136" s="6">
        <v>455000</v>
      </c>
      <c r="K136" s="6">
        <v>91</v>
      </c>
      <c r="L136" s="6"/>
    </row>
    <row r="137" ht="16" customHeight="1" spans="1:12">
      <c r="A137" s="18"/>
      <c r="B137" s="13" t="s">
        <v>189</v>
      </c>
      <c r="C137" s="6" t="s">
        <v>188</v>
      </c>
      <c r="D137" s="6" t="s">
        <v>40</v>
      </c>
      <c r="E137" s="6" t="s">
        <v>130</v>
      </c>
      <c r="F137" s="6" t="s">
        <v>17</v>
      </c>
      <c r="G137" s="13">
        <v>1776.99</v>
      </c>
      <c r="H137" s="6">
        <v>700</v>
      </c>
      <c r="I137" s="6">
        <v>3</v>
      </c>
      <c r="J137" s="6">
        <v>1243893</v>
      </c>
      <c r="K137" s="6">
        <v>232</v>
      </c>
      <c r="L137" s="6"/>
    </row>
    <row r="138" ht="16" customHeight="1" spans="1:12">
      <c r="A138" s="18"/>
      <c r="B138" s="7" t="s">
        <v>103</v>
      </c>
      <c r="C138" s="6" t="s">
        <v>190</v>
      </c>
      <c r="D138" s="6" t="s">
        <v>17</v>
      </c>
      <c r="E138" s="6" t="s">
        <v>91</v>
      </c>
      <c r="F138" s="6" t="s">
        <v>17</v>
      </c>
      <c r="G138" s="6">
        <v>3186</v>
      </c>
      <c r="H138" s="6">
        <v>700</v>
      </c>
      <c r="I138" s="6">
        <v>5</v>
      </c>
      <c r="J138" s="6">
        <v>1593000</v>
      </c>
      <c r="K138" s="6">
        <v>508</v>
      </c>
      <c r="L138" s="6"/>
    </row>
    <row r="139" ht="16" customHeight="1" spans="1:12">
      <c r="A139" s="18"/>
      <c r="B139" s="7" t="s">
        <v>191</v>
      </c>
      <c r="C139" s="6" t="s">
        <v>190</v>
      </c>
      <c r="D139" s="6" t="s">
        <v>17</v>
      </c>
      <c r="E139" s="6" t="s">
        <v>91</v>
      </c>
      <c r="F139" s="6" t="s">
        <v>17</v>
      </c>
      <c r="G139" s="6">
        <v>497</v>
      </c>
      <c r="H139" s="6">
        <v>700</v>
      </c>
      <c r="I139" s="6">
        <v>5</v>
      </c>
      <c r="J139" s="6">
        <v>347900</v>
      </c>
      <c r="K139" s="6">
        <v>51</v>
      </c>
      <c r="L139" s="6"/>
    </row>
    <row r="140" ht="16" customHeight="1" spans="1:12">
      <c r="A140" s="18"/>
      <c r="B140" s="14" t="s">
        <v>189</v>
      </c>
      <c r="C140" s="14" t="s">
        <v>192</v>
      </c>
      <c r="D140" s="14" t="s">
        <v>17</v>
      </c>
      <c r="E140" s="14" t="s">
        <v>91</v>
      </c>
      <c r="F140" s="14" t="s">
        <v>17</v>
      </c>
      <c r="G140" s="14">
        <v>1991.76</v>
      </c>
      <c r="H140" s="14">
        <v>700</v>
      </c>
      <c r="I140" s="14">
        <v>3</v>
      </c>
      <c r="J140" s="14">
        <v>1394232</v>
      </c>
      <c r="K140" s="14">
        <v>483</v>
      </c>
      <c r="L140" s="6"/>
    </row>
    <row r="141" ht="16" customHeight="1" spans="1:12">
      <c r="A141" s="18"/>
      <c r="B141" s="7" t="s">
        <v>193</v>
      </c>
      <c r="C141" s="6" t="s">
        <v>194</v>
      </c>
      <c r="D141" s="6" t="s">
        <v>22</v>
      </c>
      <c r="E141" s="6" t="s">
        <v>91</v>
      </c>
      <c r="F141" s="6" t="s">
        <v>22</v>
      </c>
      <c r="G141" s="6">
        <v>1280.6</v>
      </c>
      <c r="H141" s="6">
        <v>700</v>
      </c>
      <c r="I141" s="6">
        <v>5</v>
      </c>
      <c r="J141" s="6">
        <f>G141*700</f>
        <v>896420</v>
      </c>
      <c r="K141" s="6">
        <v>126</v>
      </c>
      <c r="L141" s="6"/>
    </row>
    <row r="142" ht="16" customHeight="1" spans="1:12">
      <c r="A142" s="18"/>
      <c r="B142" s="7" t="s">
        <v>195</v>
      </c>
      <c r="C142" s="6" t="s">
        <v>194</v>
      </c>
      <c r="D142" s="6" t="s">
        <v>22</v>
      </c>
      <c r="E142" s="6" t="s">
        <v>91</v>
      </c>
      <c r="F142" s="6" t="s">
        <v>22</v>
      </c>
      <c r="G142" s="6">
        <v>1757.63</v>
      </c>
      <c r="H142" s="6">
        <v>700</v>
      </c>
      <c r="I142" s="6">
        <v>5</v>
      </c>
      <c r="J142" s="6">
        <f>G142*700</f>
        <v>1230341</v>
      </c>
      <c r="K142" s="6">
        <v>106</v>
      </c>
      <c r="L142" s="6"/>
    </row>
    <row r="143" ht="16" customHeight="1" spans="1:12">
      <c r="A143" s="18"/>
      <c r="B143" s="7" t="s">
        <v>196</v>
      </c>
      <c r="C143" s="6" t="s">
        <v>194</v>
      </c>
      <c r="D143" s="6" t="s">
        <v>22</v>
      </c>
      <c r="E143" s="6" t="s">
        <v>91</v>
      </c>
      <c r="F143" s="6" t="s">
        <v>22</v>
      </c>
      <c r="G143" s="6">
        <v>559.18</v>
      </c>
      <c r="H143" s="6">
        <v>530</v>
      </c>
      <c r="I143" s="6">
        <v>5</v>
      </c>
      <c r="J143" s="6">
        <v>391426</v>
      </c>
      <c r="K143" s="6">
        <v>64</v>
      </c>
      <c r="L143" s="6"/>
    </row>
    <row r="144" ht="16" customHeight="1" spans="1:12">
      <c r="A144" s="18"/>
      <c r="B144" s="7" t="s">
        <v>197</v>
      </c>
      <c r="C144" s="6" t="s">
        <v>198</v>
      </c>
      <c r="D144" s="6" t="s">
        <v>22</v>
      </c>
      <c r="E144" s="6" t="s">
        <v>91</v>
      </c>
      <c r="F144" s="6" t="s">
        <v>22</v>
      </c>
      <c r="G144" s="6">
        <v>109</v>
      </c>
      <c r="H144" s="6">
        <v>350</v>
      </c>
      <c r="I144" s="6">
        <v>5</v>
      </c>
      <c r="J144" s="6">
        <v>218000</v>
      </c>
      <c r="K144" s="6">
        <v>11</v>
      </c>
      <c r="L144" s="6"/>
    </row>
    <row r="145" ht="16" customHeight="1" spans="1:12">
      <c r="A145" s="18"/>
      <c r="B145" s="7" t="s">
        <v>199</v>
      </c>
      <c r="C145" s="6" t="s">
        <v>198</v>
      </c>
      <c r="D145" s="6" t="s">
        <v>22</v>
      </c>
      <c r="E145" s="6" t="s">
        <v>91</v>
      </c>
      <c r="F145" s="6" t="s">
        <v>22</v>
      </c>
      <c r="G145" s="6">
        <v>168</v>
      </c>
      <c r="H145" s="6">
        <v>300</v>
      </c>
      <c r="I145" s="6">
        <v>5</v>
      </c>
      <c r="J145" s="6">
        <v>336000</v>
      </c>
      <c r="K145" s="6">
        <v>14</v>
      </c>
      <c r="L145" s="6"/>
    </row>
    <row r="146" ht="16" customHeight="1" spans="1:12">
      <c r="A146" s="18"/>
      <c r="B146" s="7" t="s">
        <v>200</v>
      </c>
      <c r="C146" s="6" t="s">
        <v>198</v>
      </c>
      <c r="D146" s="6" t="s">
        <v>22</v>
      </c>
      <c r="E146" s="6" t="s">
        <v>91</v>
      </c>
      <c r="F146" s="6" t="s">
        <v>22</v>
      </c>
      <c r="G146" s="6">
        <v>116</v>
      </c>
      <c r="H146" s="6">
        <v>280</v>
      </c>
      <c r="I146" s="6">
        <v>5</v>
      </c>
      <c r="J146" s="6">
        <v>243600</v>
      </c>
      <c r="K146" s="6">
        <v>9</v>
      </c>
      <c r="L146" s="6"/>
    </row>
    <row r="147" ht="16" customHeight="1" spans="1:12">
      <c r="A147" s="18"/>
      <c r="B147" s="7" t="s">
        <v>201</v>
      </c>
      <c r="C147" s="6" t="s">
        <v>198</v>
      </c>
      <c r="D147" s="6" t="s">
        <v>22</v>
      </c>
      <c r="E147" s="6" t="s">
        <v>91</v>
      </c>
      <c r="F147" s="6" t="s">
        <v>22</v>
      </c>
      <c r="G147" s="6">
        <v>89</v>
      </c>
      <c r="H147" s="6">
        <v>300</v>
      </c>
      <c r="I147" s="6">
        <v>10</v>
      </c>
      <c r="J147" s="6">
        <v>186900</v>
      </c>
      <c r="K147" s="6">
        <v>9</v>
      </c>
      <c r="L147" s="6"/>
    </row>
    <row r="148" ht="16" customHeight="1" spans="1:12">
      <c r="A148" s="24"/>
      <c r="B148" s="7" t="s">
        <v>202</v>
      </c>
      <c r="C148" s="6" t="s">
        <v>203</v>
      </c>
      <c r="D148" s="6" t="s">
        <v>17</v>
      </c>
      <c r="E148" s="6" t="s">
        <v>91</v>
      </c>
      <c r="F148" s="6" t="s">
        <v>17</v>
      </c>
      <c r="G148" s="6">
        <v>599</v>
      </c>
      <c r="H148" s="6">
        <v>700</v>
      </c>
      <c r="I148" s="6">
        <v>3</v>
      </c>
      <c r="J148" s="6">
        <v>419300</v>
      </c>
      <c r="K148" s="6">
        <v>75</v>
      </c>
      <c r="L148" s="6"/>
    </row>
    <row r="149" ht="16" customHeight="1" spans="1:12">
      <c r="A149" s="6" t="s">
        <v>204</v>
      </c>
      <c r="B149" s="7" t="s">
        <v>205</v>
      </c>
      <c r="C149" s="6" t="s">
        <v>206</v>
      </c>
      <c r="D149" s="6" t="s">
        <v>40</v>
      </c>
      <c r="E149" s="6" t="s">
        <v>91</v>
      </c>
      <c r="F149" s="6" t="s">
        <v>17</v>
      </c>
      <c r="G149" s="6">
        <v>624.42</v>
      </c>
      <c r="H149" s="6" t="s">
        <v>207</v>
      </c>
      <c r="I149" s="6">
        <v>5</v>
      </c>
      <c r="J149" s="6">
        <v>283649.4</v>
      </c>
      <c r="K149" s="6">
        <v>40</v>
      </c>
      <c r="L149" s="6"/>
    </row>
    <row r="150" ht="16" customHeight="1" spans="1:12">
      <c r="A150" s="6"/>
      <c r="B150" s="7" t="s">
        <v>208</v>
      </c>
      <c r="C150" s="6" t="s">
        <v>209</v>
      </c>
      <c r="D150" s="6" t="s">
        <v>40</v>
      </c>
      <c r="E150" s="6" t="s">
        <v>210</v>
      </c>
      <c r="F150" s="6" t="s">
        <v>17</v>
      </c>
      <c r="G150" s="6">
        <v>1000</v>
      </c>
      <c r="H150" s="6" t="s">
        <v>211</v>
      </c>
      <c r="I150" s="6">
        <v>5</v>
      </c>
      <c r="J150" s="6">
        <v>650000</v>
      </c>
      <c r="K150" s="6">
        <v>87</v>
      </c>
      <c r="L150" s="6"/>
    </row>
    <row r="151" ht="16" customHeight="1" spans="1:12">
      <c r="A151" s="6"/>
      <c r="B151" s="7" t="s">
        <v>212</v>
      </c>
      <c r="C151" s="6" t="s">
        <v>213</v>
      </c>
      <c r="D151" s="6" t="s">
        <v>40</v>
      </c>
      <c r="E151" s="6" t="s">
        <v>91</v>
      </c>
      <c r="F151" s="6" t="s">
        <v>17</v>
      </c>
      <c r="G151" s="6">
        <v>428.64</v>
      </c>
      <c r="H151" s="6" t="s">
        <v>214</v>
      </c>
      <c r="I151" s="6">
        <v>6</v>
      </c>
      <c r="J151" s="6">
        <v>192888</v>
      </c>
      <c r="K151" s="6">
        <v>24</v>
      </c>
      <c r="L151" s="6"/>
    </row>
    <row r="152" ht="16" customHeight="1" spans="1:12">
      <c r="A152" s="6"/>
      <c r="B152" s="7" t="s">
        <v>215</v>
      </c>
      <c r="C152" s="6" t="s">
        <v>213</v>
      </c>
      <c r="D152" s="6" t="s">
        <v>40</v>
      </c>
      <c r="E152" s="6" t="s">
        <v>91</v>
      </c>
      <c r="F152" s="6" t="s">
        <v>17</v>
      </c>
      <c r="G152" s="6">
        <v>650.6</v>
      </c>
      <c r="H152" s="6" t="s">
        <v>214</v>
      </c>
      <c r="I152" s="6">
        <v>6</v>
      </c>
      <c r="J152" s="6">
        <v>292770</v>
      </c>
      <c r="K152" s="6">
        <v>44</v>
      </c>
      <c r="L152" s="6"/>
    </row>
    <row r="153" ht="16" customHeight="1" spans="1:12">
      <c r="A153" s="6"/>
      <c r="B153" s="7" t="s">
        <v>216</v>
      </c>
      <c r="C153" s="6" t="s">
        <v>213</v>
      </c>
      <c r="D153" s="6" t="s">
        <v>40</v>
      </c>
      <c r="E153" s="6" t="s">
        <v>91</v>
      </c>
      <c r="F153" s="6" t="s">
        <v>17</v>
      </c>
      <c r="G153" s="6">
        <v>570</v>
      </c>
      <c r="H153" s="6" t="s">
        <v>214</v>
      </c>
      <c r="I153" s="6">
        <v>5</v>
      </c>
      <c r="J153" s="6">
        <v>256500</v>
      </c>
      <c r="K153" s="6">
        <v>36</v>
      </c>
      <c r="L153" s="6"/>
    </row>
    <row r="154" ht="16" customHeight="1" spans="1:12">
      <c r="A154" s="6"/>
      <c r="B154" s="7" t="s">
        <v>217</v>
      </c>
      <c r="C154" s="6" t="s">
        <v>213</v>
      </c>
      <c r="D154" s="6" t="s">
        <v>40</v>
      </c>
      <c r="E154" s="6" t="s">
        <v>91</v>
      </c>
      <c r="F154" s="6" t="s">
        <v>17</v>
      </c>
      <c r="G154" s="6">
        <v>213.76</v>
      </c>
      <c r="H154" s="6" t="s">
        <v>218</v>
      </c>
      <c r="I154" s="6">
        <v>5</v>
      </c>
      <c r="J154" s="6">
        <v>42752</v>
      </c>
      <c r="K154" s="6">
        <v>11</v>
      </c>
      <c r="L154" s="6"/>
    </row>
    <row r="155" ht="16" customHeight="1" spans="1:12">
      <c r="A155" s="6"/>
      <c r="B155" s="7" t="s">
        <v>219</v>
      </c>
      <c r="C155" s="6" t="s">
        <v>213</v>
      </c>
      <c r="D155" s="6" t="s">
        <v>40</v>
      </c>
      <c r="E155" s="6" t="s">
        <v>91</v>
      </c>
      <c r="F155" s="6" t="s">
        <v>17</v>
      </c>
      <c r="G155" s="6">
        <v>506.92</v>
      </c>
      <c r="H155" s="6" t="s">
        <v>220</v>
      </c>
      <c r="I155" s="6">
        <v>5</v>
      </c>
      <c r="J155" s="6">
        <v>202768</v>
      </c>
      <c r="K155" s="6">
        <v>32</v>
      </c>
      <c r="L155" s="6"/>
    </row>
    <row r="156" ht="16" customHeight="1" spans="1:12">
      <c r="A156" s="6"/>
      <c r="B156" s="7" t="s">
        <v>221</v>
      </c>
      <c r="C156" s="6" t="s">
        <v>213</v>
      </c>
      <c r="D156" s="6" t="s">
        <v>40</v>
      </c>
      <c r="E156" s="6" t="s">
        <v>91</v>
      </c>
      <c r="F156" s="6" t="s">
        <v>17</v>
      </c>
      <c r="G156" s="6">
        <v>251.28</v>
      </c>
      <c r="H156" s="6" t="s">
        <v>222</v>
      </c>
      <c r="I156" s="6">
        <v>5</v>
      </c>
      <c r="J156" s="6">
        <v>115588.8</v>
      </c>
      <c r="K156" s="6">
        <v>18</v>
      </c>
      <c r="L156" s="6"/>
    </row>
    <row r="157" s="1" customFormat="1" ht="16" customHeight="1" spans="1:12">
      <c r="A157" s="25" t="s">
        <v>223</v>
      </c>
      <c r="B157" s="25"/>
      <c r="C157" s="25"/>
      <c r="D157" s="25"/>
      <c r="E157" s="25"/>
      <c r="F157" s="25"/>
      <c r="G157" s="25">
        <f>SUM(G3:G156)</f>
        <v>67031.31</v>
      </c>
      <c r="H157" s="25"/>
      <c r="I157" s="25"/>
      <c r="J157" s="25">
        <f>SUM(J3:J156)</f>
        <v>38779703.4</v>
      </c>
      <c r="K157" s="25">
        <f>SUM(K3:K156)</f>
        <v>6774</v>
      </c>
      <c r="L157" s="25"/>
    </row>
  </sheetData>
  <mergeCells count="6">
    <mergeCell ref="A1:L1"/>
    <mergeCell ref="A3:A33"/>
    <mergeCell ref="A34:A35"/>
    <mergeCell ref="A36:A53"/>
    <mergeCell ref="A54:A148"/>
    <mergeCell ref="A149:A15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雾里看花</cp:lastModifiedBy>
  <dcterms:created xsi:type="dcterms:W3CDTF">2023-03-29T02:19:00Z</dcterms:created>
  <dcterms:modified xsi:type="dcterms:W3CDTF">2024-10-09T03:15:03Z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EBF17D8D875844A7A2AFA2BEDFCD30CF</vt:lpwstr>
  </property>
  <property fmtid="{D5CDD505-2E9C-101B-9397-08002B2CF9AE}" pid="3" name="KSOProductBuildVer">
    <vt:lpwstr>2052-12.1.0.18276</vt:lpwstr>
  </property>
</Properties>
</file>