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3" activeTab="3"/>
  </bookViews>
  <sheets>
    <sheet name="首批计划安排" sheetId="1" state="hidden" r:id="rId1"/>
    <sheet name="首批计划安排 (2)" sheetId="2" state="hidden" r:id="rId2"/>
    <sheet name="首批计划安排 (3)" sheetId="3" state="hidden" r:id="rId3"/>
    <sheet name="首批计划安排 (4)" sheetId="4" r:id="rId4"/>
  </sheets>
  <definedNames>
    <definedName name="_xlnm._FilterDatabase" localSheetId="0" hidden="1">首批计划安排!$A$4:$Y$43</definedName>
    <definedName name="_xlnm._FilterDatabase" localSheetId="1" hidden="1">'首批计划安排 (2)'!$A$4:$X$42</definedName>
    <definedName name="_xlnm._FilterDatabase" localSheetId="2" hidden="1">'首批计划安排 (3)'!$A$4:$T$31</definedName>
    <definedName name="_xlnm._FilterDatabase" localSheetId="3" hidden="1">'首批计划安排 (4)'!$A$3:$T$38</definedName>
    <definedName name="_xlnm.Print_Titles" localSheetId="3">'首批计划安排 (4)'!$2:$3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<sst xmlns="http://schemas.openxmlformats.org/spreadsheetml/2006/main" count="1273" uniqueCount="352">
  <si>
    <t>附件</t>
  </si>
  <si>
    <t>寿县2024年衔接资金项目计划</t>
  </si>
  <si>
    <t>序号</t>
  </si>
  <si>
    <t>项目
名称</t>
  </si>
  <si>
    <t>建设性质</t>
  </si>
  <si>
    <t>实施地点</t>
  </si>
  <si>
    <t>责任单位及责任人</t>
  </si>
  <si>
    <t>时间
进度</t>
  </si>
  <si>
    <t>建设任务</t>
  </si>
  <si>
    <t>投资估算</t>
  </si>
  <si>
    <t>首批资金计划</t>
  </si>
  <si>
    <t>备注</t>
  </si>
  <si>
    <t>绩效目标</t>
  </si>
  <si>
    <t>群众参与和联农带农机制</t>
  </si>
  <si>
    <t>受益对象</t>
  </si>
  <si>
    <t>主管部门</t>
  </si>
  <si>
    <t>是否脱贫村或监测户项目</t>
  </si>
  <si>
    <t>是否产业项目</t>
  </si>
  <si>
    <t>市级资金安排</t>
  </si>
  <si>
    <t>县级资金安排</t>
  </si>
  <si>
    <t>监测户数</t>
  </si>
  <si>
    <t>监测人数</t>
  </si>
  <si>
    <t>一般农户数</t>
  </si>
  <si>
    <t>一般农民人数</t>
  </si>
  <si>
    <t>一</t>
  </si>
  <si>
    <t>补贴项目</t>
  </si>
  <si>
    <t>农产品产地冷藏保鲜设施补贴</t>
  </si>
  <si>
    <t>续建</t>
  </si>
  <si>
    <t>全县</t>
  </si>
  <si>
    <t>县农业农村局朱善敏</t>
  </si>
  <si>
    <t>在全县开展农产品产地冷藏保鲜设施建设补贴</t>
  </si>
  <si>
    <t>在全县开展农产品产地冷藏保鲜设施建设补贴，群众满意度达95%以上</t>
  </si>
  <si>
    <t>带动生产</t>
  </si>
  <si>
    <t>县农业农村局</t>
  </si>
  <si>
    <t>是</t>
  </si>
  <si>
    <t>脱贫户自主产业发展补贴</t>
  </si>
  <si>
    <t>新建</t>
  </si>
  <si>
    <t>对13000户脱贫户和监测户自主产业进行补贴</t>
  </si>
  <si>
    <t>对约13000户脱贫户和监测户自主产业进行补贴，群众满意度达95%以上</t>
  </si>
  <si>
    <t>补贴减负</t>
  </si>
  <si>
    <t>已安排2800万元，也可以后安排</t>
  </si>
  <si>
    <t>“三中心两基地”项目补贴</t>
  </si>
  <si>
    <t>新建或改扩建</t>
  </si>
  <si>
    <t>对28个新建或改扩建全程机械化综合农事服务中心、水稻育插秧中心、粮食烘干中心、全程机械化综合示范基地、农机农艺融合示范基地进行补贴</t>
  </si>
  <si>
    <r>
      <rPr>
        <sz val="11"/>
        <color theme="1"/>
        <rFont val="宋体"/>
        <charset val="134"/>
        <scheme val="minor"/>
      </rPr>
      <t>在全县开展“三中心两基地”建设2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个，群众满意度达95%以上</t>
    </r>
  </si>
  <si>
    <t>二</t>
  </si>
  <si>
    <t>建设项目</t>
  </si>
  <si>
    <r>
      <rPr>
        <sz val="11"/>
        <color theme="1"/>
        <rFont val="宋体"/>
        <charset val="134"/>
        <scheme val="minor"/>
      </rPr>
      <t>2024年和美乡村建设</t>
    </r>
  </si>
  <si>
    <t>在2024年度和美乡村开展道路、污水等项目建设</t>
  </si>
  <si>
    <t>改善生产生活环境</t>
  </si>
  <si>
    <t>村未定，资金预留，以后县业局再分配</t>
  </si>
  <si>
    <t>寿县387座村级扶贫光伏电站数据采集器迭代升级更换</t>
  </si>
  <si>
    <t>县乡村振兴局
徐中贵</t>
  </si>
  <si>
    <t>对全县387座村级扶贫光伏电站数据采集器进行迭代升级更换</t>
  </si>
  <si>
    <t>解决387座村级电站数据采集器问题，群众满意度95%以上</t>
  </si>
  <si>
    <t>县乡村振兴局</t>
  </si>
  <si>
    <t>光伏电站修复</t>
  </si>
  <si>
    <t>对2024年雪灾风灾受损光伏设备进行修复</t>
  </si>
  <si>
    <t>解决40户，群众满意度96%以上</t>
  </si>
  <si>
    <t>寿县多乡镇联建蘑菇基地建设</t>
  </si>
  <si>
    <t>桃园村</t>
  </si>
  <si>
    <t>陶店回族乡王宏霞</t>
  </si>
  <si>
    <t>2024-2025</t>
  </si>
  <si>
    <t>新建占地300亩蘑菇种植基地一个</t>
  </si>
  <si>
    <t>增加全县脱贫村及陶店乡所有村集体收入，带动群众务工，群众满意度95%以上</t>
  </si>
  <si>
    <t>收益分配及务工带动</t>
  </si>
  <si>
    <t>预计总投资2亿元</t>
  </si>
  <si>
    <t>凉井中心村污水收集及处理项目</t>
  </si>
  <si>
    <t>王祠村</t>
  </si>
  <si>
    <t>正阳关镇童丽</t>
  </si>
  <si>
    <t>新建王祠村凉井中心村污水管网2260米及相关附属工程</t>
  </si>
  <si>
    <t>解决74户居民生活污水处理问题，群众满意度95%以上</t>
  </si>
  <si>
    <t>改善生产生活条件</t>
  </si>
  <si>
    <t>县生态环境分局</t>
  </si>
  <si>
    <t>脱贫村</t>
  </si>
  <si>
    <t>和美乡村中心村</t>
  </si>
  <si>
    <t>凉井中心村户户通道路项目</t>
  </si>
  <si>
    <t>新建户户通道路3000㎡</t>
  </si>
  <si>
    <t>解决群众生产生活交通出行问题，群众满意度95%以上</t>
  </si>
  <si>
    <t>县交通运输局</t>
  </si>
  <si>
    <t>后套中心村道路建设</t>
  </si>
  <si>
    <t>太平村</t>
  </si>
  <si>
    <t>隐贤镇
詹龙宝</t>
  </si>
  <si>
    <t xml:space="preserve">新建主次干道3000㎡   </t>
  </si>
  <si>
    <t>解决85户群众交通问题，群众满意度95%以上</t>
  </si>
  <si>
    <t>改善生活生产条件</t>
  </si>
  <si>
    <t>否</t>
  </si>
  <si>
    <t>后套中心村沟渠塘疏浚清淤衬砌</t>
  </si>
  <si>
    <t>沟塘整治2000米</t>
  </si>
  <si>
    <t>解决居民生活污水处理、道路等问题，群众满意度95%以上</t>
  </si>
  <si>
    <t>县水利局</t>
  </si>
  <si>
    <t>东风中心村污水收集及处理项目</t>
  </si>
  <si>
    <t>保义镇
余守全</t>
  </si>
  <si>
    <t>新建桃园东风中心村污水管网2800米及相关附属工程</t>
  </si>
  <si>
    <t>解决68户居民生活污水处理问题，群众满意度95%以上</t>
  </si>
  <si>
    <t>东风中心村户户通道路项目</t>
  </si>
  <si>
    <t>新建通组道路1000㎡，户户通道路2000㎡</t>
  </si>
  <si>
    <t>涧沟中心村沟塘生态综合治理项目</t>
  </si>
  <si>
    <t>涧沟村</t>
  </si>
  <si>
    <t>涧沟镇
高考</t>
  </si>
  <si>
    <t>新建12亩生态护坡、防护栏杆、栈桥等</t>
  </si>
  <si>
    <t>涧沟中心村西大塘至通淮古桥支渠整治项目</t>
  </si>
  <si>
    <t>新建120米长渠道清淤、护坡衬砌、新建桥闸等</t>
  </si>
  <si>
    <t>上奠中心村新建主次道路项目</t>
  </si>
  <si>
    <t>上奠村</t>
  </si>
  <si>
    <t>瓦埠镇
王天翔</t>
  </si>
  <si>
    <t>新建主次干道4000㎡</t>
  </si>
  <si>
    <t>五里村腾圩中心村主干道路改扩建项目</t>
  </si>
  <si>
    <t>五里村</t>
  </si>
  <si>
    <t>丰庄镇、沈永</t>
  </si>
  <si>
    <t>改扩建道路700米3000㎡。</t>
  </si>
  <si>
    <t>解决群众交通出行问题，群众满意度95%以上</t>
  </si>
  <si>
    <t>井沿中心村污水管网建设及附属工程</t>
  </si>
  <si>
    <t>安丰村</t>
  </si>
  <si>
    <t>安丰塘镇 孙现纯</t>
  </si>
  <si>
    <t>主管网、次管网、检查井、基础、管道等</t>
  </si>
  <si>
    <t>解决居民生活污水处理问题，群众满意度100%</t>
  </si>
  <si>
    <t>大三格、生态湿地及附属工程</t>
  </si>
  <si>
    <t>大三格、生态湿地、基础、检查井、配电等</t>
  </si>
  <si>
    <t>解决居民生活污水处理、道路等问题，群众满意度100%</t>
  </si>
  <si>
    <t>东庄村前郢组道路基础设施建设工程项目</t>
  </si>
  <si>
    <t>东庄村</t>
  </si>
  <si>
    <t>安丰镇
张庆堂</t>
  </si>
  <si>
    <t>1.新建长876米，宽3米，厚0.15米组内水泥道路，配石垫层0.05米；
2.新建300㎡，厚0.1米，配石垫层0.05米入户道路；
3.新建涵洞等配套设施</t>
  </si>
  <si>
    <t>东庄村李元组道路基础设施建设工程项目</t>
  </si>
  <si>
    <t>1.新建长1018米，宽3.3米，厚0.15米组内水泥道路，配石垫层0.05米；
2.新建300㎡，厚0.12米，配石垫层0.05米入户道路；
3.新建长40米，宽1.5米砖铺道路；
4.新建涵洞等配套设施。</t>
  </si>
  <si>
    <t>双桥镇大郢行政村大郢中心村污水管网工程</t>
  </si>
  <si>
    <t>基础设施</t>
  </si>
  <si>
    <t>大郢村</t>
  </si>
  <si>
    <t>双桥镇
张玉高</t>
  </si>
  <si>
    <t>两座生态氧化池</t>
  </si>
  <si>
    <t>解决污水处理，群众满意度达到95%以上</t>
  </si>
  <si>
    <t>改善生产生活</t>
  </si>
  <si>
    <t>双桥镇大郢行政村墙沟中心村道路提升工程（混凝土道路）</t>
  </si>
  <si>
    <t>新建水泥路4603平方米，宽4米，厚0.15米，部分道路加宽。</t>
  </si>
  <si>
    <t>解决63户群众出行问题，群众满意度达到95%以上</t>
  </si>
  <si>
    <t>堰口镇寿丰村寿丰中心村</t>
  </si>
  <si>
    <t>寿丰村</t>
  </si>
  <si>
    <t>堰口镇
毕禄昌</t>
  </si>
  <si>
    <t>新建水泥路2500米、人行步道1260米</t>
  </si>
  <si>
    <t>解决中心村群众生产生活、群众运动锻炼等困难问题，满意度96%以上</t>
  </si>
  <si>
    <t>新建污水管网1400米</t>
  </si>
  <si>
    <t>解决群众生活污水处理、提升农村环境，群众满意度98%以上</t>
  </si>
  <si>
    <t>改善农村卫生环境</t>
  </si>
  <si>
    <t>老圩中心村沟塘清淤疏浚工程</t>
  </si>
  <si>
    <t>龙祠村</t>
  </si>
  <si>
    <t>板桥镇
王永</t>
  </si>
  <si>
    <t>清淤池塘2处、水沟3处；护坡、衬砌2000平方米；护栏300米</t>
  </si>
  <si>
    <t>解决76户居民生产、生活用水等问题，群众满意度95%以上</t>
  </si>
  <si>
    <t>老圩中心村道路建设</t>
  </si>
  <si>
    <t>入户道路、主干道扩宽、人行步道3200平方米</t>
  </si>
  <si>
    <t>解决76居民生活交通出行问题，群众满意度95%以上</t>
  </si>
  <si>
    <t>众兴镇众兴村周郢中心村</t>
  </si>
  <si>
    <t>众兴村</t>
  </si>
  <si>
    <t>众兴镇 桑昌旺</t>
  </si>
  <si>
    <t>新建主干道1800米</t>
  </si>
  <si>
    <t>解决59户中心村居民生活交通出行问题，满意度96%以上</t>
  </si>
  <si>
    <t>新建户户通道路500米</t>
  </si>
  <si>
    <r>
      <rPr>
        <sz val="11"/>
        <color theme="1"/>
        <rFont val="宋体"/>
        <charset val="134"/>
        <scheme val="minor"/>
      </rPr>
      <t>解决34户中心村居民生活交通出行问题，满意度9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%以上</t>
    </r>
  </si>
  <si>
    <t>涧沟镇西湖居民小区迁建安置点配套外线工程</t>
  </si>
  <si>
    <t>涧沟镇</t>
  </si>
  <si>
    <t>涧沟镇高考</t>
  </si>
  <si>
    <t>建设10kv电源外线及配套设施等</t>
  </si>
  <si>
    <t>解决西湖居民小区1306户群众的生活用电问题</t>
  </si>
  <si>
    <t>暂按预估价的80%安排</t>
  </si>
  <si>
    <t>八公山乡赵台村居民安置点外线强电项目</t>
  </si>
  <si>
    <t>八公山乡</t>
  </si>
  <si>
    <t>八公山刘倩</t>
  </si>
  <si>
    <t>建设10KV电源外线及配套设施等</t>
  </si>
  <si>
    <t>解决赵台居民小区户群众的生活用电</t>
  </si>
  <si>
    <t>暂按预估价的81%安排</t>
  </si>
  <si>
    <t>迎河镇2024年提质改造项目</t>
  </si>
  <si>
    <t>余楼村</t>
  </si>
  <si>
    <t>迎河镇刘光圣</t>
  </si>
  <si>
    <t>新建老圩至窑东道路长0.46公里、宽4.5米及附属设施</t>
  </si>
  <si>
    <t>2024农村道路提质改造</t>
  </si>
  <si>
    <t>保义镇2024年提质改造项目</t>
  </si>
  <si>
    <t>后楼村</t>
  </si>
  <si>
    <t>新建岗嘴产业长2.1公里、宽4.5米及附属设施</t>
  </si>
  <si>
    <t>堰口镇2024年提质改造项目</t>
  </si>
  <si>
    <t>大光社区居委会</t>
  </si>
  <si>
    <t>新建大光社区产业路长0.42公里、宽4.5米及附属设施</t>
  </si>
  <si>
    <t>涧沟镇2024年提质改造项目</t>
  </si>
  <si>
    <t>涧沟村委会</t>
  </si>
  <si>
    <t>新建东李岗路长0.4公里、宽4.5米及附属设施</t>
  </si>
  <si>
    <t>张郢村委会</t>
  </si>
  <si>
    <t>新建李岗路长1公里、宽4.5米及附属设施</t>
  </si>
  <si>
    <t>合计</t>
  </si>
  <si>
    <t>寿县2024年县级衔接资金项目计划</t>
  </si>
  <si>
    <t>资金规模及来源</t>
  </si>
  <si>
    <t>在全县开展“三中心两基地”建设28个，群众满意度达95%以上</t>
  </si>
  <si>
    <t>在2024年度和美乡村开展道路、污水等项目建设，群众满意度95%以上</t>
  </si>
  <si>
    <t>村未定，资金预留，以后县农业局再分配</t>
  </si>
  <si>
    <t>县乡村振兴局徐中贵</t>
  </si>
  <si>
    <t>解决40户光伏设备损坏问题，群众满意度96%以上</t>
  </si>
  <si>
    <t>陶店乡</t>
  </si>
  <si>
    <t>寿县国有资产投资运营（集团）有限公司 蔡传斌</t>
  </si>
  <si>
    <t>寿县国有资产投资运营（集团）有限公司</t>
  </si>
  <si>
    <t>预计总投资2亿元，其余资金分步安排</t>
  </si>
  <si>
    <t>解决居民生活污水处理问题，群众满意度95%以上</t>
  </si>
  <si>
    <t>2023年和美乡村中心村</t>
  </si>
  <si>
    <t>新建户户通道路3000平方米</t>
  </si>
  <si>
    <t>隐贤镇詹龙宝</t>
  </si>
  <si>
    <t>新建主次干道3000平方米</t>
  </si>
  <si>
    <t>解决群众交通问题，群众满意度95%以上</t>
  </si>
  <si>
    <t>保义镇余守全</t>
  </si>
  <si>
    <t>新建通组道路1000平方米，户户通道路2000平方米</t>
  </si>
  <si>
    <t>瓦埠镇王天翔</t>
  </si>
  <si>
    <t>新建主次干道4000平方米</t>
  </si>
  <si>
    <t>丰庄镇沈永</t>
  </si>
  <si>
    <t>改扩建道路700米，面积3000平方米</t>
  </si>
  <si>
    <t>安丰塘镇孙现纯</t>
  </si>
  <si>
    <t>新建长850米，宽3米组内水泥道路配套设施</t>
  </si>
  <si>
    <t>新建长1018米，宽3.3米水泥道路及配套设施；新建入户道路800平方米及配套设施</t>
  </si>
  <si>
    <t>解决群众污水处理问题，群众满意度达到95%以上</t>
  </si>
  <si>
    <t>新建水泥路4603平方米，宽4米，厚0.15米，部分道路加宽</t>
  </si>
  <si>
    <t>解决群众交通出行问题，群众满意度达到95%以上</t>
  </si>
  <si>
    <t>解决中心村群众生产生活、群众运动锻炼等困难问题，群众满意度96%以上</t>
  </si>
  <si>
    <t>解决群众生活污水处理、提升农村环境，群众满意度95%以上</t>
  </si>
  <si>
    <t>解决居民生产、生活用水等问题，群众满意度95%以上</t>
  </si>
  <si>
    <t>解决居民生活交通出行问题，群众满意度95%以上</t>
  </si>
  <si>
    <t>解决中心村居民生活交通出行问题，群众满意度96%以上</t>
  </si>
  <si>
    <t>解决中心村居民生活交通出行问题，群众满意度95%以上</t>
  </si>
  <si>
    <t>建设10千伏电源外线及配套设施等</t>
  </si>
  <si>
    <t>解决西湖居民小区群众的生活用电问题，群众满意度95%以上</t>
  </si>
  <si>
    <t>暂按预估价的80%安排-县财政配套项目</t>
  </si>
  <si>
    <t>解决赵台居民小区户群众的生活用电，群众满意度95%以上</t>
  </si>
  <si>
    <t>新建老圩至窑东道路长460米、宽4.5米及附属设施</t>
  </si>
  <si>
    <t>改善群众的交通出行问题，群众满意度95%以上</t>
  </si>
  <si>
    <t>2024年农村道路提质改造</t>
  </si>
  <si>
    <t>新建岗嘴产业路长2100米、宽4.5米及附属设施</t>
  </si>
  <si>
    <t>新建大光社区产业路长420米、宽4.5米及附属设施</t>
  </si>
  <si>
    <t>新建东李岗路长400米、宽4.5米及附属设施</t>
  </si>
  <si>
    <t>新建李岗路长1000米、宽4.5米及附属设施</t>
  </si>
  <si>
    <t>寿县2024年县级衔接资金项目计划表</t>
  </si>
  <si>
    <t>已安排800万元</t>
  </si>
  <si>
    <t>沟塘清淤补贴</t>
  </si>
  <si>
    <t>县水利局蔡祥</t>
  </si>
  <si>
    <t>对全25个乡镇沟塘清淤进行补贴</t>
  </si>
  <si>
    <t>高标农田中部片区绿肥补贴</t>
  </si>
  <si>
    <t>实施项目17个，对17个乡镇的25万亩高标农田中部片区开展绿肥补贴，补贴标准为每亩20元</t>
  </si>
  <si>
    <r>
      <rPr>
        <sz val="11"/>
        <color theme="1"/>
        <rFont val="宋体"/>
        <charset val="134"/>
        <scheme val="minor"/>
      </rPr>
      <t>2023年和美乡村建设</t>
    </r>
  </si>
  <si>
    <t>在13个中心村新建基础设施项目22个，主要内容为新建通组道路长8628米，户户通道路21603平方米，污水管网6460米，生态氧化池两座，以及渠道清淤、护坡衬砌及护栏、栈桥、桥闸等项目</t>
  </si>
  <si>
    <t>县自规局王永贤</t>
  </si>
  <si>
    <t>堰口镇毕禄昌</t>
  </si>
  <si>
    <t>安丰塘镇柿元村小微园配套设施</t>
  </si>
  <si>
    <t>柿园村</t>
  </si>
  <si>
    <t>新建小微园配套设施载货电梯</t>
  </si>
  <si>
    <t>带动80户脱贫户和监测户增收，群众满意度95%以上</t>
  </si>
  <si>
    <t>收益分配及务工带动等</t>
  </si>
  <si>
    <t>2023年安丰塘镇柿元村小微园产业配套项目</t>
  </si>
  <si>
    <t>安丰塘镇柿元村小微园配套附属设施（配电工程）</t>
  </si>
  <si>
    <t>新建小微园配电等附属设施</t>
  </si>
  <si>
    <t>众兴镇付岗等4口塘坝清淤扩挖项目</t>
  </si>
  <si>
    <t>改建</t>
  </si>
  <si>
    <t>众兴镇李圩、黄圩村</t>
  </si>
  <si>
    <t>众兴镇
桑昌旺</t>
  </si>
  <si>
    <t>清淤扩挖付岗、上郢、邵岗、新庄4口当家塘，塘口总面积共68亩，深挖1.5m以上，坡比1:2，塘梗宽3m，计划完成土方7.4万m³，修建进出水涵闸，新增蓄水8.65万m³</t>
  </si>
  <si>
    <t>改善6个村民组1200亩灌溉面积，群众满意度96%以上。</t>
  </si>
  <si>
    <t>改善生产生活及用水条件</t>
  </si>
  <si>
    <t>众兴镇众杨渠提升改造项目</t>
  </si>
  <si>
    <t>众兴镇众兴村</t>
  </si>
  <si>
    <t>众兴镇桑昌旺</t>
  </si>
  <si>
    <t>渠道整治3.1km，配套放水涵闸等</t>
  </si>
  <si>
    <t>改善2600亩灌溉面积，群众满意度96%以上。</t>
  </si>
  <si>
    <t>众兴镇外圩三级提水泵站项目</t>
  </si>
  <si>
    <t>众兴镇彭城村</t>
  </si>
  <si>
    <t>新建30kw三级提水泵站，含建设泵房、进出水池、水泵及管道设施、变压器及低压线路等。</t>
  </si>
  <si>
    <t>改善1000亩灌溉面积，群众满意度96%以上。</t>
  </si>
  <si>
    <t>众兴镇李圩节制闸工程</t>
  </si>
  <si>
    <t>众兴镇李圩村</t>
  </si>
  <si>
    <t>在瓦西干渠上岗渠与淠东干渠交接处新建节制闸1座，洞身采用Φ1.5m圆涵。</t>
  </si>
  <si>
    <t>顺利泵站</t>
  </si>
  <si>
    <t>三觉镇董埠</t>
  </si>
  <si>
    <t>三觉镇李媛媛</t>
  </si>
  <si>
    <t>新建泵站1座，安装潜水泵2台及输水管道1500米、新建进出水池等；配套变压器及开关柜等电气设备、新建配电房、架设10kV高压线路450m等。</t>
  </si>
  <si>
    <t>改善灌溉面积4000亩，群众满意度95%以上。</t>
  </si>
  <si>
    <t>花果（南）电站</t>
  </si>
  <si>
    <t>三觉镇六冲</t>
  </si>
  <si>
    <t>进出水渠道疏浚，新建泵房30m2及管理房20m2，更换水泵2台及相关管路、更新变压器1台及其他电气设备等。</t>
  </si>
  <si>
    <t>改善灌溉面积12000亩，群众满意度95%以上。</t>
  </si>
  <si>
    <t>花果（北）电站</t>
  </si>
  <si>
    <t>茶庵镇花果村</t>
  </si>
  <si>
    <t>茶庵镇
张陆平</t>
  </si>
  <si>
    <t>2024年</t>
  </si>
  <si>
    <t>进出水渠道疏浚，新建泵房30m2及管理房20m2，更换水泵2台及相关管路、更新变压器及其他电气设备等。</t>
  </si>
  <si>
    <t>改善灌溉面积14000亩，群众满意度95%以上。</t>
  </si>
  <si>
    <t>茶庵镇碾桥提水泵站工程</t>
  </si>
  <si>
    <t>茶庵镇境内</t>
  </si>
  <si>
    <t>新建胜利渠一级站，灌溉涉及碾桥，精神两村，新建泵房、进出水池、配套水泵电机3台套及配套高低压供电控制设备。新建输水管路3km。新建10kV架空线路1km。且符合相关规划、规范标准。</t>
  </si>
  <si>
    <t>该项目建成后预计改善灌溉面积21000亩，群众满意度95%以上。</t>
  </si>
  <si>
    <t>暂按估价90%安排</t>
  </si>
  <si>
    <r>
      <rPr>
        <sz val="23"/>
        <rFont val="方正小标宋简体"/>
        <charset val="134"/>
      </rPr>
      <t xml:space="preserve">                               寿县2024年县级衔接资金项目计划表                    </t>
    </r>
    <r>
      <rPr>
        <sz val="12"/>
        <rFont val="宋体"/>
        <charset val="134"/>
        <scheme val="minor"/>
      </rPr>
      <t>单位：万元</t>
    </r>
  </si>
  <si>
    <t>中央</t>
  </si>
  <si>
    <t>省级</t>
  </si>
  <si>
    <t>市级</t>
  </si>
  <si>
    <t>县级</t>
  </si>
  <si>
    <t>新建3644.4㎡及道路配套设施。</t>
  </si>
  <si>
    <t>八公山乡西套水库及周边生态环境综合治理</t>
  </si>
  <si>
    <t>张管村</t>
  </si>
  <si>
    <t>1.水系清理:西套水库及上游沟渠贯通清淤，自然生态护坡改造，硬化加固护坡等。
2.环境治理:村庄主干路改造、硬化宅前路、步行道路、公共厕所、分类垃圾收集亭、污水管网、增补垃圾桶、村庄房前屋后整理、建设停车场地、亲水平台、修复桥梁、布置村庄标识、以及其它环境治理及乡村旅游配套基础设施建设等。</t>
  </si>
  <si>
    <t>解决群众生产生活出行问题。群众满意度95%以上</t>
  </si>
  <si>
    <t>淮南市寿县八公山赵台村居民迁建安置点配套外线工程供电项目</t>
  </si>
  <si>
    <t>暂按估价95%安排</t>
  </si>
  <si>
    <t>板桥村马郢提水站</t>
  </si>
  <si>
    <t>板桥村</t>
  </si>
  <si>
    <t>板桥镇王永</t>
  </si>
  <si>
    <t>新建泵站35千瓦1台套，100千瓦变压器1台，高压线路500米，泵站管理房12平方，P1管道500米及相关配套附属工程</t>
  </si>
  <si>
    <t>改善3000亩农田灌溉条件，群众满意度95%以上</t>
  </si>
  <si>
    <t>王楼村下拐二道站</t>
  </si>
  <si>
    <t>王楼村</t>
  </si>
  <si>
    <t>新建泵站25千瓦2台套，100千瓦变压器1台，高压线路100米，泵站管理房12平方，铸铁管道40米及相关配套附属工程</t>
  </si>
  <si>
    <t>茶庵镇</t>
  </si>
  <si>
    <t>新建胜利渠一级站，灌溉涉及碾桥，精神两村，新建泵房、进出水池、配套水泵电机3台套及配套高低压供电控制设备。新建输水管路3千米。新建10kV架空线路1千米。且符合相关规划、规范标准</t>
  </si>
  <si>
    <t>花果村</t>
  </si>
  <si>
    <t>120米长渠道清淤、部分生态护坡衬砌、新建桥闸等</t>
  </si>
  <si>
    <t>张郢村</t>
  </si>
  <si>
    <t>三觉镇董埠村顺利泵站</t>
  </si>
  <si>
    <t>新建泵站1座，安装潜水泵2台及输水管道1500米、新建进出水池等；配套变压器及开关柜等电气设备、新建配电房、架设10kV高压线路450米等。</t>
  </si>
  <si>
    <t>改善灌溉面积4000亩，群众满意度95%以上</t>
  </si>
  <si>
    <t>三觉镇花果（南）电站</t>
  </si>
  <si>
    <t>进出水渠道疏浚，新建泵房30平方米及管理房20平方米，更换水泵2台及相关管路、更新变压器1台及其他电气设备等。</t>
  </si>
  <si>
    <t>改善灌溉面积12000亩，群众满意度95%以上</t>
  </si>
  <si>
    <t>新建20CM厚混凝土路面2600平方米，DN750混凝土管道24米，DN500混凝土管道12米</t>
  </si>
  <si>
    <r>
      <rPr>
        <sz val="11"/>
        <color theme="1"/>
        <rFont val="宋体"/>
        <charset val="134"/>
        <scheme val="minor"/>
      </rPr>
      <t>对3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个新建或改扩建全程机械化综合农事服务中心、水稻育插秧中心、粮食烘干中心、全程机械化综合示范基地、农机农艺融合示范基地进行补贴</t>
    </r>
  </si>
  <si>
    <t>提高25万亩农田肥力</t>
  </si>
  <si>
    <t>三义东站更新改造工程</t>
  </si>
  <si>
    <t>改造</t>
  </si>
  <si>
    <t>刘岗镇</t>
  </si>
  <si>
    <t>三义东站更新改造工程拆除重建泵站5台套500S22A卧式离心泵及机电配套设备，总装机容量660kW；拆除重建2台SK-1.5水环式真空泵；拆除重建进、出水护坡、泵房、前池、进出水管道、出水池等建筑物和机电设备，以及总体布置影响范围内的围墙、房屋、变电所等</t>
  </si>
  <si>
    <t>发挥灌溉效益，惠及4万亩，抗御旱灾，保障当地社会经济的发展，群众满意度95%以上</t>
  </si>
  <si>
    <t>对全25个乡镇沟塘清淤及抗旱井进行补贴</t>
  </si>
  <si>
    <t>改善灌溉面积1万亩</t>
  </si>
  <si>
    <t>寿县387座村级扶贫光伏电站数据采集器售后服务续费</t>
  </si>
  <si>
    <t>对全县387座村级扶贫光伏电站数据采集器进行售后服务续费</t>
  </si>
  <si>
    <t>2024年光伏电站风灾雪灾受损修复</t>
  </si>
  <si>
    <t>小甸万小河抗旱电站</t>
  </si>
  <si>
    <t>小甸镇</t>
  </si>
  <si>
    <t>小甸镇
徐广俊</t>
  </si>
  <si>
    <t>寿县小甸万小河抗旱电站，灌溉涉及小甸村、双湾村、大井村及筑城村部分组，新建输水管路4千米左右。新建供电线路1千米左右。新建泵房、进出水池、机电设备及配套等。</t>
  </si>
  <si>
    <t>发挥灌溉效益，惠及3.6万亩，抗御旱灾，保障当地社会经济的发展，群众满意度95%以上</t>
  </si>
  <si>
    <t>寿丰村寿丰中心村道路建设</t>
  </si>
  <si>
    <t>堰口村</t>
  </si>
  <si>
    <t>酒流村</t>
  </si>
  <si>
    <t>新建户户通道路3000㎡等</t>
  </si>
  <si>
    <t>李圩、黄圩村</t>
  </si>
  <si>
    <t>改善6个村民组1200亩灌溉面积，群众满意度96%以上</t>
  </si>
  <si>
    <t>改善2600亩灌溉面积，群众满意度96%以上</t>
  </si>
  <si>
    <t>彭城村</t>
  </si>
  <si>
    <t>改善1000亩灌溉面积，群众满意度96%以上</t>
  </si>
  <si>
    <t>李圩村</t>
  </si>
  <si>
    <t>在瓦西干渠上岗渠与淠东干渠交接处新建节制闸1座，洞身采用Φ2m✕2m箱涵。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</si>
</sst>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3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6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2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0" fontId="0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3" borderId="0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 wrapText="1"/>
    </xf>
    <xf numFmtId="0" fontId="0" fillId="3" borderId="2" xfId="0" applyFont="1" applyFill="1" applyBorder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2" borderId="0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topLeftCell="C34" workbookViewId="0">
      <selection activeCell="A1" sqref="A1"/>
    </sheetView>
  </sheetViews>
  <sheetFormatPr defaultColWidth="9" defaultRowHeight="13.5"/>
  <cols>
    <col min="1" max="1" width="4.875" style="1" customWidth="1"/>
    <col min="2" max="2" width="11.375" style="1" customWidth="1"/>
    <col min="3" max="3" width="6.875" style="1" customWidth="1"/>
    <col min="4" max="4" width="5.5" style="1" customWidth="1"/>
    <col min="5" max="5" width="8.625" style="1" customWidth="1"/>
    <col min="6" max="6" width="5.75" style="1" customWidth="1"/>
    <col min="7" max="7" width="20.5" style="3" customWidth="1"/>
    <col min="8" max="8" width="6.875" style="1" customWidth="1"/>
    <col min="9" max="9" width="7.875" style="1" customWidth="1"/>
    <col min="10" max="10" width="8.125" style="1" customWidth="1"/>
    <col min="11" max="11" width="5.75" style="1" customWidth="1"/>
    <col min="12" max="12" width="17.375" style="1" customWidth="1"/>
    <col min="13" max="13" width="9" style="1" customWidth="1"/>
    <col min="14" max="17" width="8.625" style="1" hidden="1" customWidth="1"/>
    <col min="18" max="18" width="8.25" style="1" customWidth="1"/>
    <col min="19" max="19" width="7.75" style="1" hidden="1" customWidth="1"/>
    <col min="20" max="20" width="6.625" style="1" hidden="1" customWidth="1"/>
    <col min="21" max="21" width="11.25" style="1" customWidth="1"/>
    <col min="22" max="22" width="9" style="1" customWidth="1"/>
    <col min="23" max="26" width="9" style="1"/>
  </cols>
  <sheetData>
    <row r="1" ht="20.35" customHeight="1" spans="1:1">
      <c r="A1" s="47" t="s">
        <v>0</v>
      </c>
    </row>
    <row r="2" ht="26.4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22.3" customHeight="1" spans="1:2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55" t="s">
        <v>10</v>
      </c>
      <c r="J3" s="56"/>
      <c r="K3" s="48" t="s">
        <v>11</v>
      </c>
      <c r="L3" s="22" t="s">
        <v>12</v>
      </c>
      <c r="M3" s="22" t="s">
        <v>13</v>
      </c>
      <c r="N3" s="23" t="s">
        <v>14</v>
      </c>
      <c r="O3" s="24"/>
      <c r="P3" s="24"/>
      <c r="Q3" s="29"/>
      <c r="R3" s="22" t="s">
        <v>15</v>
      </c>
      <c r="S3" s="22" t="s">
        <v>16</v>
      </c>
      <c r="T3" s="22" t="s">
        <v>17</v>
      </c>
      <c r="U3" s="30" t="s">
        <v>11</v>
      </c>
    </row>
    <row r="4" ht="35.5" customHeight="1" spans="1:21">
      <c r="A4" s="6"/>
      <c r="B4" s="6"/>
      <c r="C4" s="6"/>
      <c r="D4" s="6"/>
      <c r="E4" s="6"/>
      <c r="F4" s="6"/>
      <c r="G4" s="9"/>
      <c r="H4" s="6"/>
      <c r="I4" s="25" t="s">
        <v>18</v>
      </c>
      <c r="J4" s="25" t="s">
        <v>19</v>
      </c>
      <c r="K4" s="48"/>
      <c r="L4" s="26"/>
      <c r="M4" s="26"/>
      <c r="N4" s="27" t="s">
        <v>20</v>
      </c>
      <c r="O4" s="27" t="s">
        <v>21</v>
      </c>
      <c r="P4" s="27" t="s">
        <v>22</v>
      </c>
      <c r="Q4" s="27" t="s">
        <v>23</v>
      </c>
      <c r="R4" s="26"/>
      <c r="S4" s="26"/>
      <c r="T4" s="26"/>
      <c r="U4" s="31"/>
    </row>
    <row r="5" ht="35.5" customHeight="1" spans="1:21">
      <c r="A5" s="33" t="s">
        <v>24</v>
      </c>
      <c r="B5" s="33" t="s">
        <v>25</v>
      </c>
      <c r="C5" s="33"/>
      <c r="D5" s="33"/>
      <c r="E5" s="33"/>
      <c r="F5" s="33"/>
      <c r="G5" s="33"/>
      <c r="H5" s="27">
        <f>SUM(H6:H8)</f>
        <v>1800</v>
      </c>
      <c r="I5" s="27"/>
      <c r="J5" s="27"/>
      <c r="K5" s="49"/>
      <c r="L5" s="13"/>
      <c r="M5" s="13"/>
      <c r="N5" s="13"/>
      <c r="O5" s="13"/>
      <c r="P5" s="13"/>
      <c r="Q5" s="13"/>
      <c r="R5" s="13"/>
      <c r="S5" s="13"/>
      <c r="T5" s="13"/>
      <c r="U5" s="43"/>
    </row>
    <row r="6" ht="61.85" customHeight="1" spans="1:21">
      <c r="A6" s="34">
        <v>1</v>
      </c>
      <c r="B6" s="13" t="s">
        <v>26</v>
      </c>
      <c r="C6" s="13" t="s">
        <v>27</v>
      </c>
      <c r="D6" s="13" t="s">
        <v>28</v>
      </c>
      <c r="E6" s="13" t="s">
        <v>29</v>
      </c>
      <c r="F6" s="13">
        <v>2024</v>
      </c>
      <c r="G6" s="13" t="s">
        <v>30</v>
      </c>
      <c r="H6" s="34">
        <v>400</v>
      </c>
      <c r="I6" s="34"/>
      <c r="J6" s="34"/>
      <c r="K6" s="44"/>
      <c r="L6" s="13" t="s">
        <v>31</v>
      </c>
      <c r="M6" s="13" t="s">
        <v>32</v>
      </c>
      <c r="N6" s="13">
        <v>10</v>
      </c>
      <c r="O6" s="13">
        <v>20</v>
      </c>
      <c r="P6" s="13">
        <v>20</v>
      </c>
      <c r="Q6" s="13">
        <v>40</v>
      </c>
      <c r="R6" s="13" t="s">
        <v>33</v>
      </c>
      <c r="S6" s="44"/>
      <c r="T6" s="44" t="s">
        <v>34</v>
      </c>
      <c r="U6" s="44"/>
    </row>
    <row r="7" ht="69" customHeight="1" spans="1:21">
      <c r="A7" s="50">
        <v>2</v>
      </c>
      <c r="B7" s="45" t="s">
        <v>35</v>
      </c>
      <c r="C7" s="45" t="s">
        <v>36</v>
      </c>
      <c r="D7" s="45" t="s">
        <v>28</v>
      </c>
      <c r="E7" s="45" t="s">
        <v>29</v>
      </c>
      <c r="F7" s="51">
        <v>2024</v>
      </c>
      <c r="G7" s="45" t="s">
        <v>37</v>
      </c>
      <c r="H7" s="50"/>
      <c r="I7" s="17"/>
      <c r="J7" s="17"/>
      <c r="K7" s="17"/>
      <c r="L7" s="45" t="s">
        <v>38</v>
      </c>
      <c r="M7" s="45" t="s">
        <v>39</v>
      </c>
      <c r="N7" s="45"/>
      <c r="O7" s="45">
        <v>13000</v>
      </c>
      <c r="P7" s="45"/>
      <c r="Q7" s="45"/>
      <c r="R7" s="45" t="s">
        <v>33</v>
      </c>
      <c r="S7" s="17"/>
      <c r="T7" s="17"/>
      <c r="U7" s="45" t="s">
        <v>40</v>
      </c>
    </row>
    <row r="8" customFormat="1" ht="117.1" customHeight="1" spans="1:21">
      <c r="A8" s="50">
        <v>3</v>
      </c>
      <c r="B8" s="45" t="s">
        <v>41</v>
      </c>
      <c r="C8" s="45" t="s">
        <v>42</v>
      </c>
      <c r="D8" s="45" t="s">
        <v>28</v>
      </c>
      <c r="E8" s="45" t="s">
        <v>29</v>
      </c>
      <c r="F8" s="51">
        <v>2024</v>
      </c>
      <c r="G8" s="45" t="s">
        <v>43</v>
      </c>
      <c r="H8" s="50">
        <v>1400</v>
      </c>
      <c r="I8" s="50"/>
      <c r="J8" s="50"/>
      <c r="K8" s="51"/>
      <c r="L8" s="45" t="s">
        <v>44</v>
      </c>
      <c r="M8" s="45" t="s">
        <v>32</v>
      </c>
      <c r="N8" s="51"/>
      <c r="O8" s="51"/>
      <c r="P8" s="57">
        <v>200</v>
      </c>
      <c r="Q8" s="13">
        <v>480</v>
      </c>
      <c r="R8" s="13" t="s">
        <v>33</v>
      </c>
      <c r="S8" s="51"/>
      <c r="T8" s="51" t="s">
        <v>34</v>
      </c>
      <c r="U8" s="51"/>
    </row>
    <row r="9" customFormat="1" ht="62.4" customHeight="1" spans="1:21">
      <c r="A9" s="52" t="s">
        <v>45</v>
      </c>
      <c r="B9" s="53" t="s">
        <v>46</v>
      </c>
      <c r="C9" s="53"/>
      <c r="D9" s="53"/>
      <c r="E9" s="53"/>
      <c r="F9" s="54"/>
      <c r="G9" s="53"/>
      <c r="H9" s="52">
        <f>SUM(H10:H42)</f>
        <v>8085</v>
      </c>
      <c r="I9" s="52"/>
      <c r="J9" s="52"/>
      <c r="K9" s="54"/>
      <c r="L9" s="53"/>
      <c r="M9" s="53"/>
      <c r="N9" s="54"/>
      <c r="O9" s="54"/>
      <c r="P9" s="58"/>
      <c r="Q9" s="33"/>
      <c r="R9" s="33"/>
      <c r="S9" s="54"/>
      <c r="T9" s="54"/>
      <c r="U9" s="54"/>
    </row>
    <row r="10" ht="58.85" customHeight="1" spans="1:21">
      <c r="A10" s="34">
        <v>2</v>
      </c>
      <c r="B10" s="45" t="s">
        <v>47</v>
      </c>
      <c r="C10" s="45" t="s">
        <v>36</v>
      </c>
      <c r="D10" s="45" t="s">
        <v>28</v>
      </c>
      <c r="E10" s="45" t="s">
        <v>29</v>
      </c>
      <c r="F10" s="51">
        <v>2024</v>
      </c>
      <c r="G10" s="45" t="s">
        <v>48</v>
      </c>
      <c r="H10" s="50">
        <v>2200</v>
      </c>
      <c r="I10" s="17"/>
      <c r="J10" s="17"/>
      <c r="K10" s="17"/>
      <c r="L10" s="45" t="s">
        <v>48</v>
      </c>
      <c r="M10" s="45" t="s">
        <v>49</v>
      </c>
      <c r="N10" s="17">
        <v>20</v>
      </c>
      <c r="O10" s="17">
        <v>45</v>
      </c>
      <c r="P10" s="17">
        <v>500</v>
      </c>
      <c r="Q10" s="17">
        <v>1250</v>
      </c>
      <c r="R10" s="13" t="s">
        <v>33</v>
      </c>
      <c r="S10" s="17"/>
      <c r="T10" s="17"/>
      <c r="U10" s="45" t="s">
        <v>50</v>
      </c>
    </row>
    <row r="11" ht="64.2" customHeight="1" spans="1:21">
      <c r="A11" s="34">
        <v>4</v>
      </c>
      <c r="B11" s="45" t="s">
        <v>51</v>
      </c>
      <c r="C11" s="17" t="s">
        <v>36</v>
      </c>
      <c r="D11" s="45" t="s">
        <v>28</v>
      </c>
      <c r="E11" s="45" t="s">
        <v>52</v>
      </c>
      <c r="F11" s="45">
        <v>2024</v>
      </c>
      <c r="G11" s="45" t="s">
        <v>53</v>
      </c>
      <c r="H11" s="45">
        <v>29.5</v>
      </c>
      <c r="I11" s="45"/>
      <c r="J11" s="45"/>
      <c r="K11" s="45"/>
      <c r="L11" s="45" t="s">
        <v>54</v>
      </c>
      <c r="M11" s="45" t="s">
        <v>32</v>
      </c>
      <c r="N11" s="45">
        <v>1000</v>
      </c>
      <c r="O11" s="45">
        <v>2400</v>
      </c>
      <c r="P11" s="17"/>
      <c r="Q11" s="45"/>
      <c r="R11" s="45" t="s">
        <v>55</v>
      </c>
      <c r="S11" s="45"/>
      <c r="T11" s="45"/>
      <c r="U11" s="45"/>
    </row>
    <row r="12" ht="57.05" customHeight="1" spans="1:21">
      <c r="A12" s="34"/>
      <c r="B12" s="45" t="s">
        <v>56</v>
      </c>
      <c r="C12" s="17" t="s">
        <v>36</v>
      </c>
      <c r="D12" s="45" t="s">
        <v>28</v>
      </c>
      <c r="E12" s="45" t="s">
        <v>52</v>
      </c>
      <c r="F12" s="45">
        <v>2025</v>
      </c>
      <c r="G12" s="45" t="s">
        <v>57</v>
      </c>
      <c r="H12" s="45">
        <v>22.5</v>
      </c>
      <c r="I12" s="45"/>
      <c r="J12" s="45"/>
      <c r="K12" s="45"/>
      <c r="L12" s="45" t="s">
        <v>58</v>
      </c>
      <c r="M12" s="45" t="s">
        <v>32</v>
      </c>
      <c r="N12" s="45"/>
      <c r="O12" s="45"/>
      <c r="P12" s="17"/>
      <c r="Q12" s="45"/>
      <c r="R12" s="45" t="s">
        <v>55</v>
      </c>
      <c r="S12" s="45"/>
      <c r="T12" s="45"/>
      <c r="U12" s="45"/>
    </row>
    <row r="13" ht="85.75" customHeight="1" spans="1:21">
      <c r="A13" s="34">
        <v>5</v>
      </c>
      <c r="B13" s="45" t="s">
        <v>59</v>
      </c>
      <c r="C13" s="45" t="s">
        <v>36</v>
      </c>
      <c r="D13" s="45" t="s">
        <v>60</v>
      </c>
      <c r="E13" s="45" t="s">
        <v>61</v>
      </c>
      <c r="F13" s="45" t="s">
        <v>62</v>
      </c>
      <c r="G13" s="45" t="s">
        <v>63</v>
      </c>
      <c r="H13" s="45">
        <v>2600</v>
      </c>
      <c r="I13" s="45"/>
      <c r="J13" s="45"/>
      <c r="K13" s="45"/>
      <c r="L13" s="45" t="s">
        <v>64</v>
      </c>
      <c r="M13" s="45" t="s">
        <v>65</v>
      </c>
      <c r="N13" s="45">
        <v>6000</v>
      </c>
      <c r="O13" s="45">
        <v>14000</v>
      </c>
      <c r="P13" s="45">
        <v>200</v>
      </c>
      <c r="Q13" s="45">
        <v>480</v>
      </c>
      <c r="R13" s="45" t="s">
        <v>33</v>
      </c>
      <c r="S13" s="45"/>
      <c r="T13" s="45"/>
      <c r="U13" s="45" t="s">
        <v>66</v>
      </c>
    </row>
    <row r="14" ht="52.75" customHeight="1" spans="1:21">
      <c r="A14" s="36">
        <v>1</v>
      </c>
      <c r="B14" s="36" t="s">
        <v>67</v>
      </c>
      <c r="C14" s="36" t="s">
        <v>36</v>
      </c>
      <c r="D14" s="36" t="s">
        <v>68</v>
      </c>
      <c r="E14" s="36" t="s">
        <v>69</v>
      </c>
      <c r="F14" s="36">
        <v>2024</v>
      </c>
      <c r="G14" s="11" t="s">
        <v>70</v>
      </c>
      <c r="H14" s="36">
        <v>59</v>
      </c>
      <c r="I14" s="36"/>
      <c r="J14" s="36"/>
      <c r="K14" s="36"/>
      <c r="L14" s="36" t="s">
        <v>71</v>
      </c>
      <c r="M14" s="36" t="s">
        <v>72</v>
      </c>
      <c r="N14" s="36">
        <v>9</v>
      </c>
      <c r="O14" s="36">
        <v>29</v>
      </c>
      <c r="P14" s="36">
        <v>74</v>
      </c>
      <c r="Q14" s="36">
        <v>228</v>
      </c>
      <c r="R14" s="36" t="s">
        <v>73</v>
      </c>
      <c r="S14" s="36"/>
      <c r="T14" s="36" t="s">
        <v>74</v>
      </c>
      <c r="U14" s="36" t="s">
        <v>75</v>
      </c>
    </row>
    <row r="15" ht="38.5" customHeight="1" spans="1:21">
      <c r="A15" s="36">
        <v>2</v>
      </c>
      <c r="B15" s="36" t="s">
        <v>76</v>
      </c>
      <c r="C15" s="36" t="s">
        <v>36</v>
      </c>
      <c r="D15" s="36" t="s">
        <v>68</v>
      </c>
      <c r="E15" s="36" t="s">
        <v>69</v>
      </c>
      <c r="F15" s="36">
        <v>2024</v>
      </c>
      <c r="G15" s="11" t="s">
        <v>77</v>
      </c>
      <c r="H15" s="36">
        <v>55</v>
      </c>
      <c r="I15" s="36"/>
      <c r="J15" s="36"/>
      <c r="K15" s="36"/>
      <c r="L15" s="36" t="s">
        <v>78</v>
      </c>
      <c r="M15" s="36" t="s">
        <v>72</v>
      </c>
      <c r="N15" s="36">
        <v>9</v>
      </c>
      <c r="O15" s="36">
        <v>29</v>
      </c>
      <c r="P15" s="36">
        <v>74</v>
      </c>
      <c r="Q15" s="36">
        <v>228</v>
      </c>
      <c r="R15" s="36" t="s">
        <v>79</v>
      </c>
      <c r="S15" s="36"/>
      <c r="T15" s="36" t="s">
        <v>74</v>
      </c>
      <c r="U15" s="36" t="s">
        <v>75</v>
      </c>
    </row>
    <row r="16" ht="38.5" customHeight="1" spans="1:21">
      <c r="A16" s="36">
        <v>3</v>
      </c>
      <c r="B16" s="36" t="s">
        <v>80</v>
      </c>
      <c r="C16" s="36" t="s">
        <v>36</v>
      </c>
      <c r="D16" s="36" t="s">
        <v>81</v>
      </c>
      <c r="E16" s="36" t="s">
        <v>82</v>
      </c>
      <c r="F16" s="36">
        <v>2024</v>
      </c>
      <c r="G16" s="11" t="s">
        <v>83</v>
      </c>
      <c r="H16" s="36">
        <v>45</v>
      </c>
      <c r="I16" s="36"/>
      <c r="J16" s="36"/>
      <c r="K16" s="36"/>
      <c r="L16" s="36" t="s">
        <v>84</v>
      </c>
      <c r="M16" s="36" t="s">
        <v>85</v>
      </c>
      <c r="N16" s="36">
        <v>1</v>
      </c>
      <c r="O16" s="36">
        <v>3</v>
      </c>
      <c r="P16" s="36">
        <v>57</v>
      </c>
      <c r="Q16" s="36">
        <v>235</v>
      </c>
      <c r="R16" s="36" t="s">
        <v>79</v>
      </c>
      <c r="S16" s="36"/>
      <c r="T16" s="36" t="s">
        <v>86</v>
      </c>
      <c r="U16" s="36" t="s">
        <v>75</v>
      </c>
    </row>
    <row r="17" ht="51.35" customHeight="1" spans="1:21">
      <c r="A17" s="36">
        <v>4</v>
      </c>
      <c r="B17" s="36" t="s">
        <v>87</v>
      </c>
      <c r="C17" s="36" t="s">
        <v>36</v>
      </c>
      <c r="D17" s="36" t="s">
        <v>81</v>
      </c>
      <c r="E17" s="36" t="s">
        <v>82</v>
      </c>
      <c r="F17" s="36">
        <v>2024</v>
      </c>
      <c r="G17" s="11" t="s">
        <v>88</v>
      </c>
      <c r="H17" s="36">
        <v>32</v>
      </c>
      <c r="I17" s="36"/>
      <c r="J17" s="36"/>
      <c r="K17" s="36"/>
      <c r="L17" s="36" t="s">
        <v>89</v>
      </c>
      <c r="M17" s="36" t="s">
        <v>85</v>
      </c>
      <c r="N17" s="36">
        <v>1</v>
      </c>
      <c r="O17" s="36">
        <v>3</v>
      </c>
      <c r="P17" s="36">
        <v>57</v>
      </c>
      <c r="Q17" s="36">
        <v>235</v>
      </c>
      <c r="R17" s="36" t="s">
        <v>90</v>
      </c>
      <c r="S17" s="36"/>
      <c r="T17" s="36" t="s">
        <v>86</v>
      </c>
      <c r="U17" s="36" t="s">
        <v>75</v>
      </c>
    </row>
    <row r="18" ht="52.25" customHeight="1" spans="1:21">
      <c r="A18" s="36">
        <v>5</v>
      </c>
      <c r="B18" s="36" t="s">
        <v>91</v>
      </c>
      <c r="C18" s="36" t="s">
        <v>36</v>
      </c>
      <c r="D18" s="36" t="s">
        <v>60</v>
      </c>
      <c r="E18" s="36" t="s">
        <v>92</v>
      </c>
      <c r="F18" s="36">
        <v>2024</v>
      </c>
      <c r="G18" s="11" t="s">
        <v>93</v>
      </c>
      <c r="H18" s="36">
        <v>58</v>
      </c>
      <c r="I18" s="36"/>
      <c r="J18" s="36"/>
      <c r="K18" s="36"/>
      <c r="L18" s="36" t="s">
        <v>94</v>
      </c>
      <c r="M18" s="36" t="s">
        <v>72</v>
      </c>
      <c r="N18" s="36">
        <v>8</v>
      </c>
      <c r="O18" s="36">
        <v>21</v>
      </c>
      <c r="P18" s="36">
        <v>68</v>
      </c>
      <c r="Q18" s="36">
        <v>241</v>
      </c>
      <c r="R18" s="36" t="s">
        <v>73</v>
      </c>
      <c r="S18" s="36"/>
      <c r="T18" s="36" t="s">
        <v>74</v>
      </c>
      <c r="U18" s="36" t="s">
        <v>75</v>
      </c>
    </row>
    <row r="19" ht="49.2" customHeight="1" spans="1:21">
      <c r="A19" s="36">
        <v>6</v>
      </c>
      <c r="B19" s="36" t="s">
        <v>95</v>
      </c>
      <c r="C19" s="36" t="s">
        <v>36</v>
      </c>
      <c r="D19" s="36" t="s">
        <v>60</v>
      </c>
      <c r="E19" s="36" t="s">
        <v>92</v>
      </c>
      <c r="F19" s="36">
        <v>2024</v>
      </c>
      <c r="G19" s="11" t="s">
        <v>96</v>
      </c>
      <c r="H19" s="36">
        <v>45</v>
      </c>
      <c r="I19" s="36"/>
      <c r="J19" s="36"/>
      <c r="K19" s="36"/>
      <c r="L19" s="36" t="s">
        <v>78</v>
      </c>
      <c r="M19" s="36" t="s">
        <v>72</v>
      </c>
      <c r="N19" s="36">
        <v>8</v>
      </c>
      <c r="O19" s="36">
        <v>21</v>
      </c>
      <c r="P19" s="36">
        <v>68</v>
      </c>
      <c r="Q19" s="36">
        <v>241</v>
      </c>
      <c r="R19" s="36" t="s">
        <v>79</v>
      </c>
      <c r="S19" s="36"/>
      <c r="T19" s="36" t="s">
        <v>74</v>
      </c>
      <c r="U19" s="36" t="s">
        <v>75</v>
      </c>
    </row>
    <row r="20" ht="51.35" customHeight="1" spans="1:21">
      <c r="A20" s="36">
        <v>7</v>
      </c>
      <c r="B20" s="36" t="s">
        <v>97</v>
      </c>
      <c r="C20" s="36" t="s">
        <v>36</v>
      </c>
      <c r="D20" s="36" t="s">
        <v>98</v>
      </c>
      <c r="E20" s="36" t="s">
        <v>99</v>
      </c>
      <c r="F20" s="36">
        <v>2024</v>
      </c>
      <c r="G20" s="11" t="s">
        <v>100</v>
      </c>
      <c r="H20" s="36">
        <v>59</v>
      </c>
      <c r="I20" s="36"/>
      <c r="J20" s="36"/>
      <c r="K20" s="36"/>
      <c r="L20" s="36" t="s">
        <v>89</v>
      </c>
      <c r="M20" s="36" t="s">
        <v>85</v>
      </c>
      <c r="N20" s="36">
        <v>5</v>
      </c>
      <c r="O20" s="36">
        <v>18</v>
      </c>
      <c r="P20" s="36">
        <v>20</v>
      </c>
      <c r="Q20" s="36">
        <v>96</v>
      </c>
      <c r="R20" s="36" t="s">
        <v>90</v>
      </c>
      <c r="S20" s="36"/>
      <c r="T20" s="36" t="s">
        <v>34</v>
      </c>
      <c r="U20" s="36" t="s">
        <v>75</v>
      </c>
    </row>
    <row r="21" ht="51.35" customHeight="1" spans="1:21">
      <c r="A21" s="36">
        <v>8</v>
      </c>
      <c r="B21" s="36" t="s">
        <v>101</v>
      </c>
      <c r="C21" s="36" t="s">
        <v>36</v>
      </c>
      <c r="D21" s="36" t="s">
        <v>98</v>
      </c>
      <c r="E21" s="36" t="s">
        <v>99</v>
      </c>
      <c r="F21" s="36">
        <v>2024</v>
      </c>
      <c r="G21" s="11" t="s">
        <v>102</v>
      </c>
      <c r="H21" s="36">
        <v>59</v>
      </c>
      <c r="I21" s="36"/>
      <c r="J21" s="36"/>
      <c r="K21" s="36"/>
      <c r="L21" s="36" t="s">
        <v>89</v>
      </c>
      <c r="M21" s="36" t="s">
        <v>85</v>
      </c>
      <c r="N21" s="36">
        <v>5</v>
      </c>
      <c r="O21" s="36">
        <v>18</v>
      </c>
      <c r="P21" s="36">
        <v>20</v>
      </c>
      <c r="Q21" s="36">
        <v>96</v>
      </c>
      <c r="R21" s="36" t="s">
        <v>90</v>
      </c>
      <c r="S21" s="36"/>
      <c r="T21" s="36" t="s">
        <v>34</v>
      </c>
      <c r="U21" s="36" t="s">
        <v>75</v>
      </c>
    </row>
    <row r="22" ht="38.5" customHeight="1" spans="1:21">
      <c r="A22" s="36">
        <v>9</v>
      </c>
      <c r="B22" s="36" t="s">
        <v>103</v>
      </c>
      <c r="C22" s="36" t="s">
        <v>36</v>
      </c>
      <c r="D22" s="36" t="s">
        <v>104</v>
      </c>
      <c r="E22" s="36" t="s">
        <v>105</v>
      </c>
      <c r="F22" s="36">
        <v>2024</v>
      </c>
      <c r="G22" s="11" t="s">
        <v>106</v>
      </c>
      <c r="H22" s="36">
        <v>59</v>
      </c>
      <c r="I22" s="36"/>
      <c r="J22" s="36"/>
      <c r="K22" s="36"/>
      <c r="L22" s="36" t="s">
        <v>78</v>
      </c>
      <c r="M22" s="36" t="s">
        <v>72</v>
      </c>
      <c r="N22" s="36">
        <v>24</v>
      </c>
      <c r="O22" s="36">
        <v>59</v>
      </c>
      <c r="P22" s="36">
        <v>146</v>
      </c>
      <c r="Q22" s="36">
        <v>446</v>
      </c>
      <c r="R22" s="36" t="s">
        <v>79</v>
      </c>
      <c r="S22" s="36"/>
      <c r="T22" s="36" t="s">
        <v>74</v>
      </c>
      <c r="U22" s="36" t="s">
        <v>75</v>
      </c>
    </row>
    <row r="23" ht="51.35" customHeight="1" spans="1:21">
      <c r="A23" s="36">
        <v>10</v>
      </c>
      <c r="B23" s="36" t="s">
        <v>107</v>
      </c>
      <c r="C23" s="36" t="s">
        <v>36</v>
      </c>
      <c r="D23" s="36" t="s">
        <v>108</v>
      </c>
      <c r="E23" s="36" t="s">
        <v>109</v>
      </c>
      <c r="F23" s="36">
        <v>2024</v>
      </c>
      <c r="G23" s="11" t="s">
        <v>110</v>
      </c>
      <c r="H23" s="36">
        <v>58</v>
      </c>
      <c r="I23" s="36"/>
      <c r="J23" s="36"/>
      <c r="K23" s="36"/>
      <c r="L23" s="36" t="s">
        <v>111</v>
      </c>
      <c r="M23" s="36" t="s">
        <v>72</v>
      </c>
      <c r="N23" s="36">
        <v>7</v>
      </c>
      <c r="O23" s="36">
        <v>22</v>
      </c>
      <c r="P23" s="36">
        <v>63</v>
      </c>
      <c r="Q23" s="36">
        <v>239</v>
      </c>
      <c r="R23" s="36" t="s">
        <v>79</v>
      </c>
      <c r="S23" s="36"/>
      <c r="T23" s="36" t="s">
        <v>74</v>
      </c>
      <c r="U23" s="36" t="s">
        <v>75</v>
      </c>
    </row>
    <row r="24" ht="51.35" customHeight="1" spans="1:21">
      <c r="A24" s="36">
        <v>11</v>
      </c>
      <c r="B24" s="36" t="s">
        <v>112</v>
      </c>
      <c r="C24" s="36" t="s">
        <v>36</v>
      </c>
      <c r="D24" s="36" t="s">
        <v>113</v>
      </c>
      <c r="E24" s="36" t="s">
        <v>114</v>
      </c>
      <c r="F24" s="36">
        <v>2024</v>
      </c>
      <c r="G24" s="11" t="s">
        <v>115</v>
      </c>
      <c r="H24" s="36">
        <v>55</v>
      </c>
      <c r="I24" s="36"/>
      <c r="J24" s="36"/>
      <c r="K24" s="36"/>
      <c r="L24" s="36" t="s">
        <v>116</v>
      </c>
      <c r="M24" s="36" t="s">
        <v>85</v>
      </c>
      <c r="N24" s="36">
        <v>2</v>
      </c>
      <c r="O24" s="36">
        <v>4</v>
      </c>
      <c r="P24" s="36">
        <v>91</v>
      </c>
      <c r="Q24" s="36">
        <v>334</v>
      </c>
      <c r="R24" s="36" t="s">
        <v>73</v>
      </c>
      <c r="S24" s="36"/>
      <c r="T24" s="36" t="s">
        <v>34</v>
      </c>
      <c r="U24" s="36" t="s">
        <v>75</v>
      </c>
    </row>
    <row r="25" ht="51.35" customHeight="1" spans="1:21">
      <c r="A25" s="36">
        <v>12</v>
      </c>
      <c r="B25" s="36" t="s">
        <v>117</v>
      </c>
      <c r="C25" s="36" t="s">
        <v>36</v>
      </c>
      <c r="D25" s="36" t="s">
        <v>113</v>
      </c>
      <c r="E25" s="36" t="s">
        <v>114</v>
      </c>
      <c r="F25" s="36">
        <v>2024</v>
      </c>
      <c r="G25" s="11" t="s">
        <v>118</v>
      </c>
      <c r="H25" s="36">
        <v>50</v>
      </c>
      <c r="I25" s="36"/>
      <c r="J25" s="36"/>
      <c r="K25" s="36"/>
      <c r="L25" s="36" t="s">
        <v>119</v>
      </c>
      <c r="M25" s="36" t="s">
        <v>85</v>
      </c>
      <c r="N25" s="36">
        <v>2</v>
      </c>
      <c r="O25" s="36">
        <v>4</v>
      </c>
      <c r="P25" s="36">
        <v>91</v>
      </c>
      <c r="Q25" s="36">
        <v>334</v>
      </c>
      <c r="R25" s="36" t="s">
        <v>73</v>
      </c>
      <c r="S25" s="36"/>
      <c r="T25" s="36" t="s">
        <v>34</v>
      </c>
      <c r="U25" s="36" t="s">
        <v>75</v>
      </c>
    </row>
    <row r="26" ht="102.65" customHeight="1" spans="1:21">
      <c r="A26" s="36">
        <v>13</v>
      </c>
      <c r="B26" s="36" t="s">
        <v>120</v>
      </c>
      <c r="C26" s="36" t="s">
        <v>36</v>
      </c>
      <c r="D26" s="36" t="s">
        <v>121</v>
      </c>
      <c r="E26" s="36" t="s">
        <v>122</v>
      </c>
      <c r="F26" s="36">
        <v>2024</v>
      </c>
      <c r="G26" s="11" t="s">
        <v>123</v>
      </c>
      <c r="H26" s="36">
        <v>44</v>
      </c>
      <c r="I26" s="36"/>
      <c r="J26" s="36"/>
      <c r="K26" s="36"/>
      <c r="L26" s="36" t="s">
        <v>78</v>
      </c>
      <c r="M26" s="36" t="s">
        <v>72</v>
      </c>
      <c r="N26" s="36">
        <v>1</v>
      </c>
      <c r="O26" s="36">
        <v>5</v>
      </c>
      <c r="P26" s="36">
        <v>34</v>
      </c>
      <c r="Q26" s="36">
        <v>157</v>
      </c>
      <c r="R26" s="36" t="s">
        <v>79</v>
      </c>
      <c r="S26" s="36"/>
      <c r="T26" s="36" t="s">
        <v>86</v>
      </c>
      <c r="U26" s="36" t="s">
        <v>75</v>
      </c>
    </row>
    <row r="27" ht="141.15" customHeight="1" spans="1:21">
      <c r="A27" s="36">
        <v>14</v>
      </c>
      <c r="B27" s="36" t="s">
        <v>124</v>
      </c>
      <c r="C27" s="36" t="s">
        <v>36</v>
      </c>
      <c r="D27" s="36" t="s">
        <v>121</v>
      </c>
      <c r="E27" s="36" t="s">
        <v>122</v>
      </c>
      <c r="F27" s="36">
        <v>2024</v>
      </c>
      <c r="G27" s="11" t="s">
        <v>125</v>
      </c>
      <c r="H27" s="36">
        <v>48</v>
      </c>
      <c r="I27" s="36"/>
      <c r="J27" s="36"/>
      <c r="K27" s="36"/>
      <c r="L27" s="36" t="s">
        <v>78</v>
      </c>
      <c r="M27" s="36" t="s">
        <v>72</v>
      </c>
      <c r="N27" s="36">
        <v>4</v>
      </c>
      <c r="O27" s="36">
        <v>11</v>
      </c>
      <c r="P27" s="36">
        <v>53</v>
      </c>
      <c r="Q27" s="36">
        <v>264</v>
      </c>
      <c r="R27" s="36" t="s">
        <v>79</v>
      </c>
      <c r="S27" s="36"/>
      <c r="T27" s="36" t="s">
        <v>86</v>
      </c>
      <c r="U27" s="36" t="s">
        <v>75</v>
      </c>
    </row>
    <row r="28" ht="51.35" customHeight="1" spans="1:21">
      <c r="A28" s="36">
        <v>15</v>
      </c>
      <c r="B28" s="36" t="s">
        <v>126</v>
      </c>
      <c r="C28" s="36" t="s">
        <v>127</v>
      </c>
      <c r="D28" s="36" t="s">
        <v>128</v>
      </c>
      <c r="E28" s="36" t="s">
        <v>129</v>
      </c>
      <c r="F28" s="36">
        <v>2024</v>
      </c>
      <c r="G28" s="11" t="s">
        <v>130</v>
      </c>
      <c r="H28" s="36">
        <v>50</v>
      </c>
      <c r="I28" s="36"/>
      <c r="J28" s="36"/>
      <c r="K28" s="36"/>
      <c r="L28" s="36" t="s">
        <v>131</v>
      </c>
      <c r="M28" s="36" t="s">
        <v>132</v>
      </c>
      <c r="N28" s="36">
        <v>6</v>
      </c>
      <c r="O28" s="36">
        <v>15</v>
      </c>
      <c r="P28" s="36">
        <v>26</v>
      </c>
      <c r="Q28" s="36">
        <v>82</v>
      </c>
      <c r="R28" s="36" t="s">
        <v>73</v>
      </c>
      <c r="S28" s="36"/>
      <c r="T28" s="36"/>
      <c r="U28" s="36" t="s">
        <v>75</v>
      </c>
    </row>
    <row r="29" ht="77" customHeight="1" spans="1:21">
      <c r="A29" s="36">
        <v>16</v>
      </c>
      <c r="B29" s="36" t="s">
        <v>133</v>
      </c>
      <c r="C29" s="36" t="s">
        <v>127</v>
      </c>
      <c r="D29" s="36" t="s">
        <v>128</v>
      </c>
      <c r="E29" s="36" t="s">
        <v>129</v>
      </c>
      <c r="F29" s="36">
        <v>2024</v>
      </c>
      <c r="G29" s="11" t="s">
        <v>134</v>
      </c>
      <c r="H29" s="36">
        <v>60</v>
      </c>
      <c r="I29" s="36"/>
      <c r="J29" s="36"/>
      <c r="K29" s="36"/>
      <c r="L29" s="36" t="s">
        <v>135</v>
      </c>
      <c r="M29" s="36" t="s">
        <v>132</v>
      </c>
      <c r="N29" s="36">
        <v>8</v>
      </c>
      <c r="O29" s="36">
        <v>26</v>
      </c>
      <c r="P29" s="36">
        <v>55</v>
      </c>
      <c r="Q29" s="36">
        <v>182</v>
      </c>
      <c r="R29" s="36" t="s">
        <v>79</v>
      </c>
      <c r="S29" s="36"/>
      <c r="T29" s="36"/>
      <c r="U29" s="36" t="s">
        <v>75</v>
      </c>
    </row>
    <row r="30" ht="65.4" customHeight="1" spans="1:21">
      <c r="A30" s="36">
        <v>17</v>
      </c>
      <c r="B30" s="36" t="s">
        <v>136</v>
      </c>
      <c r="C30" s="36" t="s">
        <v>36</v>
      </c>
      <c r="D30" s="36" t="s">
        <v>137</v>
      </c>
      <c r="E30" s="36" t="s">
        <v>138</v>
      </c>
      <c r="F30" s="36">
        <v>2024</v>
      </c>
      <c r="G30" s="11" t="s">
        <v>139</v>
      </c>
      <c r="H30" s="36">
        <v>38</v>
      </c>
      <c r="I30" s="36"/>
      <c r="J30" s="36"/>
      <c r="K30" s="36"/>
      <c r="L30" s="36" t="s">
        <v>140</v>
      </c>
      <c r="M30" s="36" t="s">
        <v>72</v>
      </c>
      <c r="N30" s="36">
        <v>6</v>
      </c>
      <c r="O30" s="36">
        <v>23</v>
      </c>
      <c r="P30" s="36">
        <v>59</v>
      </c>
      <c r="Q30" s="36">
        <v>237</v>
      </c>
      <c r="R30" s="36" t="s">
        <v>79</v>
      </c>
      <c r="S30" s="36"/>
      <c r="T30" s="36" t="s">
        <v>86</v>
      </c>
      <c r="U30" s="36" t="s">
        <v>75</v>
      </c>
    </row>
    <row r="31" ht="60.6" customHeight="1" spans="1:21">
      <c r="A31" s="36">
        <v>18</v>
      </c>
      <c r="B31" s="36" t="s">
        <v>136</v>
      </c>
      <c r="C31" s="36" t="s">
        <v>36</v>
      </c>
      <c r="D31" s="36" t="s">
        <v>137</v>
      </c>
      <c r="E31" s="36" t="s">
        <v>138</v>
      </c>
      <c r="F31" s="36">
        <v>2024</v>
      </c>
      <c r="G31" s="11" t="s">
        <v>141</v>
      </c>
      <c r="H31" s="36">
        <v>52</v>
      </c>
      <c r="I31" s="36"/>
      <c r="J31" s="36"/>
      <c r="K31" s="36"/>
      <c r="L31" s="36" t="s">
        <v>142</v>
      </c>
      <c r="M31" s="36" t="s">
        <v>143</v>
      </c>
      <c r="N31" s="36">
        <v>6</v>
      </c>
      <c r="O31" s="36">
        <v>23</v>
      </c>
      <c r="P31" s="36">
        <v>59</v>
      </c>
      <c r="Q31" s="36">
        <v>237</v>
      </c>
      <c r="R31" s="36" t="s">
        <v>73</v>
      </c>
      <c r="S31" s="36"/>
      <c r="T31" s="36" t="s">
        <v>86</v>
      </c>
      <c r="U31" s="36" t="s">
        <v>75</v>
      </c>
    </row>
    <row r="32" ht="61.85" customHeight="1" spans="1:21">
      <c r="A32" s="36">
        <v>19</v>
      </c>
      <c r="B32" s="36" t="s">
        <v>144</v>
      </c>
      <c r="C32" s="36" t="s">
        <v>36</v>
      </c>
      <c r="D32" s="36" t="s">
        <v>145</v>
      </c>
      <c r="E32" s="36" t="s">
        <v>146</v>
      </c>
      <c r="F32" s="36">
        <v>2024</v>
      </c>
      <c r="G32" s="11" t="s">
        <v>147</v>
      </c>
      <c r="H32" s="36">
        <v>56</v>
      </c>
      <c r="I32" s="36"/>
      <c r="J32" s="36"/>
      <c r="K32" s="36"/>
      <c r="L32" s="36" t="s">
        <v>148</v>
      </c>
      <c r="M32" s="36" t="s">
        <v>85</v>
      </c>
      <c r="N32" s="36">
        <v>11</v>
      </c>
      <c r="O32" s="36">
        <v>30</v>
      </c>
      <c r="P32" s="36">
        <v>65</v>
      </c>
      <c r="Q32" s="36">
        <v>302</v>
      </c>
      <c r="R32" s="36" t="s">
        <v>90</v>
      </c>
      <c r="S32" s="36"/>
      <c r="T32" s="36" t="s">
        <v>86</v>
      </c>
      <c r="U32" s="36" t="s">
        <v>75</v>
      </c>
    </row>
    <row r="33" ht="54.55" customHeight="1" spans="1:21">
      <c r="A33" s="36">
        <v>20</v>
      </c>
      <c r="B33" s="36" t="s">
        <v>149</v>
      </c>
      <c r="C33" s="36" t="s">
        <v>36</v>
      </c>
      <c r="D33" s="36" t="s">
        <v>145</v>
      </c>
      <c r="E33" s="36" t="s">
        <v>146</v>
      </c>
      <c r="F33" s="36">
        <v>2024</v>
      </c>
      <c r="G33" s="11" t="s">
        <v>150</v>
      </c>
      <c r="H33" s="36">
        <v>52</v>
      </c>
      <c r="I33" s="36"/>
      <c r="J33" s="36"/>
      <c r="K33" s="36"/>
      <c r="L33" s="36" t="s">
        <v>151</v>
      </c>
      <c r="M33" s="36" t="s">
        <v>85</v>
      </c>
      <c r="N33" s="36">
        <v>11</v>
      </c>
      <c r="O33" s="36">
        <v>30</v>
      </c>
      <c r="P33" s="36">
        <v>65</v>
      </c>
      <c r="Q33" s="36">
        <v>302</v>
      </c>
      <c r="R33" s="36" t="s">
        <v>79</v>
      </c>
      <c r="S33" s="36"/>
      <c r="T33" s="36" t="s">
        <v>86</v>
      </c>
      <c r="U33" s="36" t="s">
        <v>75</v>
      </c>
    </row>
    <row r="34" ht="61.15" customHeight="1" spans="1:21">
      <c r="A34" s="36">
        <v>21</v>
      </c>
      <c r="B34" s="36" t="s">
        <v>152</v>
      </c>
      <c r="C34" s="36" t="s">
        <v>36</v>
      </c>
      <c r="D34" s="36" t="s">
        <v>153</v>
      </c>
      <c r="E34" s="36" t="s">
        <v>154</v>
      </c>
      <c r="F34" s="36">
        <v>2024</v>
      </c>
      <c r="G34" s="11" t="s">
        <v>155</v>
      </c>
      <c r="H34" s="36">
        <v>58</v>
      </c>
      <c r="I34" s="36"/>
      <c r="J34" s="36"/>
      <c r="K34" s="36"/>
      <c r="L34" s="36" t="s">
        <v>156</v>
      </c>
      <c r="M34" s="36" t="s">
        <v>72</v>
      </c>
      <c r="N34" s="36">
        <v>2</v>
      </c>
      <c r="O34" s="36">
        <v>7</v>
      </c>
      <c r="P34" s="36">
        <v>57</v>
      </c>
      <c r="Q34" s="36">
        <v>243</v>
      </c>
      <c r="R34" s="36" t="s">
        <v>79</v>
      </c>
      <c r="S34" s="36"/>
      <c r="T34" s="36" t="s">
        <v>86</v>
      </c>
      <c r="U34" s="36" t="s">
        <v>75</v>
      </c>
    </row>
    <row r="35" ht="63.65" customHeight="1" spans="1:21">
      <c r="A35" s="36">
        <v>22</v>
      </c>
      <c r="B35" s="36" t="s">
        <v>152</v>
      </c>
      <c r="C35" s="36" t="s">
        <v>36</v>
      </c>
      <c r="D35" s="36" t="s">
        <v>153</v>
      </c>
      <c r="E35" s="36" t="s">
        <v>154</v>
      </c>
      <c r="F35" s="36">
        <v>2024</v>
      </c>
      <c r="G35" s="11" t="s">
        <v>157</v>
      </c>
      <c r="H35" s="36">
        <v>30</v>
      </c>
      <c r="I35" s="36"/>
      <c r="J35" s="36"/>
      <c r="K35" s="36"/>
      <c r="L35" s="36" t="s">
        <v>158</v>
      </c>
      <c r="M35" s="36" t="s">
        <v>72</v>
      </c>
      <c r="N35" s="36">
        <v>1</v>
      </c>
      <c r="O35" s="36">
        <v>4</v>
      </c>
      <c r="P35" s="36">
        <v>33</v>
      </c>
      <c r="Q35" s="36">
        <v>132</v>
      </c>
      <c r="R35" s="36" t="s">
        <v>79</v>
      </c>
      <c r="S35" s="36"/>
      <c r="T35" s="36" t="s">
        <v>86</v>
      </c>
      <c r="U35" s="36" t="s">
        <v>75</v>
      </c>
    </row>
    <row r="36" ht="51.35" customHeight="1" spans="1:21">
      <c r="A36" s="36">
        <v>23</v>
      </c>
      <c r="B36" s="36" t="s">
        <v>159</v>
      </c>
      <c r="C36" s="36" t="s">
        <v>36</v>
      </c>
      <c r="D36" s="36" t="s">
        <v>160</v>
      </c>
      <c r="E36" s="36" t="s">
        <v>161</v>
      </c>
      <c r="F36" s="17">
        <v>2024</v>
      </c>
      <c r="G36" s="36" t="s">
        <v>162</v>
      </c>
      <c r="H36" s="36">
        <v>960</v>
      </c>
      <c r="I36" s="36"/>
      <c r="J36" s="36"/>
      <c r="K36" s="36"/>
      <c r="L36" s="36" t="s">
        <v>163</v>
      </c>
      <c r="M36" s="36" t="s">
        <v>72</v>
      </c>
      <c r="N36" s="36">
        <v>126</v>
      </c>
      <c r="O36" s="36">
        <v>322</v>
      </c>
      <c r="P36" s="36">
        <v>1306</v>
      </c>
      <c r="Q36" s="36">
        <v>4123</v>
      </c>
      <c r="R36" s="36" t="s">
        <v>90</v>
      </c>
      <c r="S36" s="36"/>
      <c r="T36" s="36"/>
      <c r="U36" s="36" t="s">
        <v>164</v>
      </c>
    </row>
    <row r="37" ht="51.35" customHeight="1" spans="1:21">
      <c r="A37" s="36">
        <v>24</v>
      </c>
      <c r="B37" s="36" t="s">
        <v>165</v>
      </c>
      <c r="C37" s="36" t="s">
        <v>36</v>
      </c>
      <c r="D37" s="36" t="s">
        <v>166</v>
      </c>
      <c r="E37" s="36" t="s">
        <v>167</v>
      </c>
      <c r="F37" s="17">
        <v>2024</v>
      </c>
      <c r="G37" s="36" t="s">
        <v>168</v>
      </c>
      <c r="H37" s="36">
        <v>800</v>
      </c>
      <c r="I37" s="36"/>
      <c r="J37" s="36"/>
      <c r="K37" s="36"/>
      <c r="L37" s="36" t="s">
        <v>169</v>
      </c>
      <c r="M37" s="36" t="s">
        <v>72</v>
      </c>
      <c r="N37" s="36">
        <v>234</v>
      </c>
      <c r="O37" s="36">
        <v>510</v>
      </c>
      <c r="P37" s="36">
        <v>1018</v>
      </c>
      <c r="Q37" s="36">
        <v>3090</v>
      </c>
      <c r="R37" s="36" t="s">
        <v>90</v>
      </c>
      <c r="S37" s="36"/>
      <c r="T37" s="36"/>
      <c r="U37" s="36" t="s">
        <v>170</v>
      </c>
    </row>
    <row r="38" ht="51" customHeight="1" spans="1:21">
      <c r="A38" s="36">
        <v>25</v>
      </c>
      <c r="B38" s="36" t="s">
        <v>171</v>
      </c>
      <c r="C38" s="36" t="s">
        <v>36</v>
      </c>
      <c r="D38" s="36" t="s">
        <v>172</v>
      </c>
      <c r="E38" s="36" t="s">
        <v>173</v>
      </c>
      <c r="F38" s="36">
        <v>2024</v>
      </c>
      <c r="G38" s="36" t="s">
        <v>174</v>
      </c>
      <c r="H38" s="17">
        <v>37</v>
      </c>
      <c r="I38" s="17"/>
      <c r="J38" s="17"/>
      <c r="K38" s="17"/>
      <c r="L38" s="17"/>
      <c r="M38" s="36" t="s">
        <v>72</v>
      </c>
      <c r="N38" s="36">
        <v>1</v>
      </c>
      <c r="O38" s="36">
        <v>4</v>
      </c>
      <c r="P38" s="36">
        <v>33</v>
      </c>
      <c r="Q38" s="36">
        <v>132</v>
      </c>
      <c r="R38" s="36" t="s">
        <v>79</v>
      </c>
      <c r="S38" s="17"/>
      <c r="T38" s="17"/>
      <c r="U38" s="36" t="s">
        <v>175</v>
      </c>
    </row>
    <row r="39" ht="38.5" customHeight="1" spans="1:21">
      <c r="A39" s="36">
        <v>26</v>
      </c>
      <c r="B39" s="36" t="s">
        <v>176</v>
      </c>
      <c r="C39" s="36" t="s">
        <v>36</v>
      </c>
      <c r="D39" s="36" t="s">
        <v>177</v>
      </c>
      <c r="E39" s="36" t="s">
        <v>92</v>
      </c>
      <c r="F39" s="36">
        <v>2024</v>
      </c>
      <c r="G39" s="36" t="s">
        <v>178</v>
      </c>
      <c r="H39" s="17">
        <v>168</v>
      </c>
      <c r="I39" s="17"/>
      <c r="J39" s="17"/>
      <c r="K39" s="17"/>
      <c r="L39" s="17"/>
      <c r="M39" s="36" t="s">
        <v>72</v>
      </c>
      <c r="N39" s="36">
        <v>1</v>
      </c>
      <c r="O39" s="36">
        <v>4</v>
      </c>
      <c r="P39" s="36">
        <v>33</v>
      </c>
      <c r="Q39" s="36">
        <v>132</v>
      </c>
      <c r="R39" s="36" t="s">
        <v>79</v>
      </c>
      <c r="S39" s="17"/>
      <c r="T39" s="17"/>
      <c r="U39" s="36" t="s">
        <v>175</v>
      </c>
    </row>
    <row r="40" ht="51.35" customHeight="1" spans="1:21">
      <c r="A40" s="36">
        <v>27</v>
      </c>
      <c r="B40" s="36" t="s">
        <v>179</v>
      </c>
      <c r="C40" s="36" t="s">
        <v>36</v>
      </c>
      <c r="D40" s="36" t="s">
        <v>180</v>
      </c>
      <c r="E40" s="36" t="s">
        <v>138</v>
      </c>
      <c r="F40" s="36">
        <v>2024</v>
      </c>
      <c r="G40" s="36" t="s">
        <v>181</v>
      </c>
      <c r="H40" s="17">
        <v>34</v>
      </c>
      <c r="I40" s="17"/>
      <c r="J40" s="17"/>
      <c r="K40" s="17"/>
      <c r="L40" s="17"/>
      <c r="M40" s="36" t="s">
        <v>72</v>
      </c>
      <c r="N40" s="36">
        <v>1</v>
      </c>
      <c r="O40" s="36">
        <v>4</v>
      </c>
      <c r="P40" s="36">
        <v>33</v>
      </c>
      <c r="Q40" s="36">
        <v>132</v>
      </c>
      <c r="R40" s="36" t="s">
        <v>79</v>
      </c>
      <c r="S40" s="17"/>
      <c r="T40" s="17"/>
      <c r="U40" s="36" t="s">
        <v>175</v>
      </c>
    </row>
    <row r="41" ht="38.5" customHeight="1" spans="1:21">
      <c r="A41" s="36">
        <v>28</v>
      </c>
      <c r="B41" s="36" t="s">
        <v>182</v>
      </c>
      <c r="C41" s="36" t="s">
        <v>36</v>
      </c>
      <c r="D41" s="36" t="s">
        <v>183</v>
      </c>
      <c r="E41" s="36" t="s">
        <v>99</v>
      </c>
      <c r="F41" s="36">
        <v>2024</v>
      </c>
      <c r="G41" s="36" t="s">
        <v>184</v>
      </c>
      <c r="H41" s="17">
        <v>32</v>
      </c>
      <c r="I41" s="17"/>
      <c r="J41" s="17"/>
      <c r="K41" s="17"/>
      <c r="L41" s="17"/>
      <c r="M41" s="36" t="s">
        <v>72</v>
      </c>
      <c r="N41" s="36">
        <v>1</v>
      </c>
      <c r="O41" s="36">
        <v>4</v>
      </c>
      <c r="P41" s="36">
        <v>33</v>
      </c>
      <c r="Q41" s="36">
        <v>132</v>
      </c>
      <c r="R41" s="36" t="s">
        <v>79</v>
      </c>
      <c r="S41" s="17"/>
      <c r="T41" s="17"/>
      <c r="U41" s="36" t="s">
        <v>175</v>
      </c>
    </row>
    <row r="42" ht="38.5" customHeight="1" spans="1:21">
      <c r="A42" s="36">
        <v>29</v>
      </c>
      <c r="B42" s="36" t="s">
        <v>182</v>
      </c>
      <c r="C42" s="36" t="s">
        <v>36</v>
      </c>
      <c r="D42" s="36" t="s">
        <v>185</v>
      </c>
      <c r="E42" s="36" t="s">
        <v>99</v>
      </c>
      <c r="F42" s="36">
        <v>2024</v>
      </c>
      <c r="G42" s="36" t="s">
        <v>186</v>
      </c>
      <c r="H42" s="17">
        <v>80</v>
      </c>
      <c r="I42" s="17"/>
      <c r="J42" s="17"/>
      <c r="K42" s="17"/>
      <c r="L42" s="17"/>
      <c r="M42" s="36" t="s">
        <v>72</v>
      </c>
      <c r="N42" s="36">
        <v>1</v>
      </c>
      <c r="O42" s="36">
        <v>4</v>
      </c>
      <c r="P42" s="36">
        <v>33</v>
      </c>
      <c r="Q42" s="36">
        <v>132</v>
      </c>
      <c r="R42" s="36" t="s">
        <v>79</v>
      </c>
      <c r="S42" s="17"/>
      <c r="T42" s="17"/>
      <c r="U42" s="36" t="s">
        <v>175</v>
      </c>
    </row>
    <row r="43" ht="25.15" customHeight="1" spans="1:21">
      <c r="A43" s="17"/>
      <c r="B43" s="18" t="s">
        <v>187</v>
      </c>
      <c r="C43" s="18"/>
      <c r="D43" s="18"/>
      <c r="E43" s="18"/>
      <c r="F43" s="18"/>
      <c r="G43" s="19"/>
      <c r="H43" s="18">
        <f>H9+H5</f>
        <v>9885</v>
      </c>
      <c r="I43" s="18"/>
      <c r="J43" s="18"/>
      <c r="K43" s="18"/>
      <c r="L43" s="18"/>
      <c r="M43" s="18"/>
      <c r="N43" s="18"/>
      <c r="O43" s="17"/>
      <c r="P43" s="17"/>
      <c r="Q43" s="17"/>
      <c r="R43" s="17"/>
      <c r="S43" s="17"/>
      <c r="T43" s="17"/>
      <c r="U43" s="17"/>
    </row>
  </sheetData>
  <autoFilter ref="A4:Y43">
    <extLst/>
  </autoFilter>
  <mergeCells count="18">
    <mergeCell ref="A2:U2"/>
    <mergeCell ref="I3:J3"/>
    <mergeCell ref="N3:Q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R3:R4"/>
    <mergeCell ref="S3:S4"/>
    <mergeCell ref="T3:T4"/>
    <mergeCell ref="U3:U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42"/>
  <sheetViews>
    <sheetView workbookViewId="0">
      <selection activeCell="A1" sqref="A1"/>
    </sheetView>
  </sheetViews>
  <sheetFormatPr defaultColWidth="9" defaultRowHeight="13.5"/>
  <cols>
    <col min="1" max="1" width="4.875" style="1" customWidth="1"/>
    <col min="2" max="2" width="11.375" style="1" customWidth="1"/>
    <col min="3" max="3" width="6.875" style="1" customWidth="1"/>
    <col min="4" max="4" width="5.5" style="1" customWidth="1"/>
    <col min="5" max="5" width="11.125" style="1" customWidth="1"/>
    <col min="6" max="6" width="5.75" style="1" customWidth="1"/>
    <col min="7" max="7" width="20.5" style="3" customWidth="1"/>
    <col min="8" max="8" width="6.875" style="1" customWidth="1"/>
    <col min="9" max="9" width="7.875" style="1" customWidth="1"/>
    <col min="10" max="10" width="8.125" style="1" customWidth="1"/>
    <col min="11" max="11" width="5.75" style="1" customWidth="1"/>
    <col min="12" max="12" width="17.375" style="1" customWidth="1"/>
    <col min="13" max="13" width="9" style="1" hidden="1" customWidth="1"/>
    <col min="14" max="17" width="8.625" style="1" hidden="1" customWidth="1"/>
    <col min="18" max="18" width="9.625" style="1" customWidth="1"/>
    <col min="19" max="19" width="7.75" style="1" hidden="1" customWidth="1"/>
    <col min="20" max="20" width="6.625" style="1" hidden="1" customWidth="1"/>
    <col min="21" max="21" width="11.25" style="1" customWidth="1"/>
    <col min="22" max="26" width="9" style="1"/>
  </cols>
  <sheetData>
    <row r="1" ht="20.35" customHeight="1" spans="1:1">
      <c r="A1" s="47" t="s">
        <v>0</v>
      </c>
    </row>
    <row r="2" ht="26.4" customHeight="1" spans="1:21">
      <c r="A2" s="5" t="s">
        <v>188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31.75" customHeight="1" spans="1:2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189</v>
      </c>
      <c r="I3" s="20"/>
      <c r="J3" s="21"/>
      <c r="K3" s="48" t="s">
        <v>11</v>
      </c>
      <c r="L3" s="22" t="s">
        <v>12</v>
      </c>
      <c r="M3" s="22" t="s">
        <v>13</v>
      </c>
      <c r="N3" s="23" t="s">
        <v>14</v>
      </c>
      <c r="O3" s="24"/>
      <c r="P3" s="24"/>
      <c r="Q3" s="29"/>
      <c r="R3" s="22" t="s">
        <v>15</v>
      </c>
      <c r="S3" s="22" t="s">
        <v>16</v>
      </c>
      <c r="T3" s="22" t="s">
        <v>17</v>
      </c>
      <c r="U3" s="30" t="s">
        <v>11</v>
      </c>
    </row>
    <row r="4" ht="35.5" customHeight="1" spans="1:21">
      <c r="A4" s="6"/>
      <c r="B4" s="6"/>
      <c r="C4" s="6"/>
      <c r="D4" s="6"/>
      <c r="E4" s="6"/>
      <c r="F4" s="6"/>
      <c r="G4" s="9"/>
      <c r="H4" s="10" t="s">
        <v>187</v>
      </c>
      <c r="I4" s="25" t="s">
        <v>18</v>
      </c>
      <c r="J4" s="25" t="s">
        <v>19</v>
      </c>
      <c r="K4" s="48"/>
      <c r="L4" s="26"/>
      <c r="M4" s="26"/>
      <c r="N4" s="27" t="s">
        <v>20</v>
      </c>
      <c r="O4" s="27" t="s">
        <v>21</v>
      </c>
      <c r="P4" s="27" t="s">
        <v>22</v>
      </c>
      <c r="Q4" s="27" t="s">
        <v>23</v>
      </c>
      <c r="R4" s="26"/>
      <c r="S4" s="26"/>
      <c r="T4" s="26"/>
      <c r="U4" s="31"/>
    </row>
    <row r="5" ht="35.5" hidden="1" customHeight="1" spans="1:21">
      <c r="A5" s="33" t="s">
        <v>24</v>
      </c>
      <c r="B5" s="33" t="s">
        <v>25</v>
      </c>
      <c r="C5" s="33"/>
      <c r="D5" s="33"/>
      <c r="E5" s="33"/>
      <c r="F5" s="33"/>
      <c r="G5" s="33"/>
      <c r="H5" s="27">
        <f>SUM(H6:H7)</f>
        <v>1800</v>
      </c>
      <c r="I5" s="27"/>
      <c r="J5" s="27">
        <f t="shared" ref="J5:J42" si="0">H5</f>
        <v>1800</v>
      </c>
      <c r="K5" s="49"/>
      <c r="L5" s="13"/>
      <c r="M5" s="13"/>
      <c r="N5" s="13"/>
      <c r="O5" s="13"/>
      <c r="P5" s="13"/>
      <c r="Q5" s="13"/>
      <c r="R5" s="13"/>
      <c r="S5" s="13"/>
      <c r="T5" s="13"/>
      <c r="U5" s="43"/>
    </row>
    <row r="6" ht="61.85" hidden="1" customHeight="1" spans="1:21">
      <c r="A6" s="34">
        <v>1</v>
      </c>
      <c r="B6" s="13" t="s">
        <v>26</v>
      </c>
      <c r="C6" s="13" t="s">
        <v>27</v>
      </c>
      <c r="D6" s="13" t="s">
        <v>28</v>
      </c>
      <c r="E6" s="13" t="s">
        <v>29</v>
      </c>
      <c r="F6" s="13">
        <v>2024</v>
      </c>
      <c r="G6" s="13" t="s">
        <v>30</v>
      </c>
      <c r="H6" s="34">
        <v>400</v>
      </c>
      <c r="I6" s="34"/>
      <c r="J6" s="34">
        <f t="shared" si="0"/>
        <v>400</v>
      </c>
      <c r="K6" s="44"/>
      <c r="L6" s="13" t="s">
        <v>31</v>
      </c>
      <c r="M6" s="13" t="s">
        <v>32</v>
      </c>
      <c r="N6" s="13">
        <v>10</v>
      </c>
      <c r="O6" s="13">
        <v>20</v>
      </c>
      <c r="P6" s="13">
        <v>20</v>
      </c>
      <c r="Q6" s="13">
        <v>40</v>
      </c>
      <c r="R6" s="13" t="s">
        <v>33</v>
      </c>
      <c r="S6" s="44"/>
      <c r="T6" s="44" t="s">
        <v>34</v>
      </c>
      <c r="U6" s="44"/>
    </row>
    <row r="7" ht="117.1" hidden="1" customHeight="1" spans="1:26">
      <c r="A7">
        <v>2</v>
      </c>
      <c r="B7" t="s">
        <v>41</v>
      </c>
      <c r="C7" t="s">
        <v>42</v>
      </c>
      <c r="D7" t="s">
        <v>28</v>
      </c>
      <c r="E7" t="s">
        <v>29</v>
      </c>
      <c r="F7">
        <v>2024</v>
      </c>
      <c r="G7" t="s">
        <v>43</v>
      </c>
      <c r="H7">
        <v>1400</v>
      </c>
      <c r="I7"/>
      <c r="J7">
        <f t="shared" si="0"/>
        <v>1400</v>
      </c>
      <c r="K7"/>
      <c r="L7" t="s">
        <v>190</v>
      </c>
      <c r="M7" t="s">
        <v>32</v>
      </c>
      <c r="N7"/>
      <c r="O7"/>
      <c r="P7">
        <v>200</v>
      </c>
      <c r="Q7">
        <v>480</v>
      </c>
      <c r="R7" t="s">
        <v>33</v>
      </c>
      <c r="S7"/>
      <c r="T7" t="s">
        <v>34</v>
      </c>
      <c r="U7"/>
      <c r="V7"/>
      <c r="W7"/>
      <c r="X7"/>
      <c r="Y7"/>
      <c r="Z7"/>
    </row>
    <row r="8" ht="62.4" hidden="1" customHeight="1" spans="1:26">
      <c r="A8" t="s">
        <v>45</v>
      </c>
      <c r="B8" t="s">
        <v>46</v>
      </c>
      <c r="C8"/>
      <c r="D8"/>
      <c r="E8"/>
      <c r="F8"/>
      <c r="G8"/>
      <c r="H8">
        <f>SUM(H9:H41)</f>
        <v>8100</v>
      </c>
      <c r="I8"/>
      <c r="J8">
        <f t="shared" si="0"/>
        <v>8100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="1" customFormat="1" ht="58.85" hidden="1" customHeight="1" spans="1:21">
      <c r="A9" s="1">
        <v>1</v>
      </c>
      <c r="B9" s="1" t="s">
        <v>47</v>
      </c>
      <c r="C9" s="1" t="s">
        <v>36</v>
      </c>
      <c r="D9" s="1" t="s">
        <v>28</v>
      </c>
      <c r="E9" s="1" t="s">
        <v>29</v>
      </c>
      <c r="F9" s="1">
        <v>2024</v>
      </c>
      <c r="G9" s="1" t="s">
        <v>48</v>
      </c>
      <c r="H9" s="1">
        <v>2200</v>
      </c>
      <c r="J9" s="1">
        <f t="shared" si="0"/>
        <v>2200</v>
      </c>
      <c r="L9" s="1" t="s">
        <v>191</v>
      </c>
      <c r="M9" s="1" t="s">
        <v>72</v>
      </c>
      <c r="N9" s="1">
        <v>20</v>
      </c>
      <c r="O9" s="1">
        <v>45</v>
      </c>
      <c r="P9" s="1">
        <v>500</v>
      </c>
      <c r="Q9" s="1">
        <v>1250</v>
      </c>
      <c r="R9" s="1" t="s">
        <v>33</v>
      </c>
      <c r="U9" s="1" t="s">
        <v>192</v>
      </c>
    </row>
    <row r="10" s="1" customFormat="1" ht="78.1" hidden="1" customHeight="1" spans="1:18">
      <c r="A10" s="1">
        <v>2</v>
      </c>
      <c r="B10" s="1" t="s">
        <v>51</v>
      </c>
      <c r="C10" s="1" t="s">
        <v>36</v>
      </c>
      <c r="D10" s="1" t="s">
        <v>28</v>
      </c>
      <c r="E10" s="1" t="s">
        <v>193</v>
      </c>
      <c r="F10" s="1">
        <v>2024</v>
      </c>
      <c r="G10" s="1" t="s">
        <v>53</v>
      </c>
      <c r="H10" s="1">
        <v>29.5</v>
      </c>
      <c r="J10" s="1">
        <f t="shared" si="0"/>
        <v>29.5</v>
      </c>
      <c r="L10" s="1" t="s">
        <v>54</v>
      </c>
      <c r="M10" s="1" t="s">
        <v>32</v>
      </c>
      <c r="N10" s="1">
        <v>1000</v>
      </c>
      <c r="O10" s="1">
        <v>2400</v>
      </c>
      <c r="R10" s="1" t="s">
        <v>55</v>
      </c>
    </row>
    <row r="11" s="1" customFormat="1" ht="57.05" hidden="1" customHeight="1" spans="1:18">
      <c r="A11" s="1">
        <v>3</v>
      </c>
      <c r="B11" s="1" t="s">
        <v>56</v>
      </c>
      <c r="C11" s="1" t="s">
        <v>36</v>
      </c>
      <c r="D11" s="1" t="s">
        <v>28</v>
      </c>
      <c r="E11" s="1" t="s">
        <v>193</v>
      </c>
      <c r="F11" s="1">
        <v>2025</v>
      </c>
      <c r="G11" s="1" t="s">
        <v>57</v>
      </c>
      <c r="H11" s="1">
        <v>22.5</v>
      </c>
      <c r="J11" s="1">
        <f t="shared" si="0"/>
        <v>22.5</v>
      </c>
      <c r="L11" s="1" t="s">
        <v>194</v>
      </c>
      <c r="M11" s="1" t="s">
        <v>32</v>
      </c>
      <c r="R11" s="1" t="s">
        <v>55</v>
      </c>
    </row>
    <row r="12" s="1" customFormat="1" ht="85.75" hidden="1" customHeight="1" spans="1:21">
      <c r="A12" s="1">
        <v>4</v>
      </c>
      <c r="B12" s="1" t="s">
        <v>59</v>
      </c>
      <c r="C12" s="1" t="s">
        <v>36</v>
      </c>
      <c r="D12" s="1" t="s">
        <v>195</v>
      </c>
      <c r="E12" s="1" t="s">
        <v>196</v>
      </c>
      <c r="F12" s="1" t="s">
        <v>62</v>
      </c>
      <c r="G12" s="1" t="s">
        <v>63</v>
      </c>
      <c r="H12" s="1">
        <v>2605</v>
      </c>
      <c r="J12" s="1">
        <f t="shared" si="0"/>
        <v>2605</v>
      </c>
      <c r="L12" s="1" t="s">
        <v>64</v>
      </c>
      <c r="M12" s="1" t="s">
        <v>65</v>
      </c>
      <c r="N12" s="1">
        <v>600</v>
      </c>
      <c r="O12" s="1">
        <v>1400</v>
      </c>
      <c r="P12" s="1">
        <v>200</v>
      </c>
      <c r="Q12" s="1">
        <v>480</v>
      </c>
      <c r="R12" s="1" t="s">
        <v>197</v>
      </c>
      <c r="U12" s="1" t="s">
        <v>198</v>
      </c>
    </row>
    <row r="13" s="1" customFormat="1" ht="52.75" hidden="1" customHeight="1" spans="1:21">
      <c r="A13" s="1">
        <v>5</v>
      </c>
      <c r="B13" s="1" t="s">
        <v>67</v>
      </c>
      <c r="C13" s="1" t="s">
        <v>36</v>
      </c>
      <c r="D13" s="1" t="s">
        <v>68</v>
      </c>
      <c r="E13" s="1" t="s">
        <v>69</v>
      </c>
      <c r="F13" s="1">
        <v>2024</v>
      </c>
      <c r="G13" s="1" t="s">
        <v>70</v>
      </c>
      <c r="H13" s="1">
        <v>59</v>
      </c>
      <c r="J13" s="1">
        <f t="shared" si="0"/>
        <v>59</v>
      </c>
      <c r="L13" s="1" t="s">
        <v>199</v>
      </c>
      <c r="M13" s="1" t="s">
        <v>72</v>
      </c>
      <c r="N13" s="1">
        <v>9</v>
      </c>
      <c r="O13" s="1">
        <v>29</v>
      </c>
      <c r="P13" s="1">
        <v>74</v>
      </c>
      <c r="Q13" s="1">
        <v>228</v>
      </c>
      <c r="R13" s="1" t="s">
        <v>73</v>
      </c>
      <c r="T13" s="1" t="s">
        <v>74</v>
      </c>
      <c r="U13" s="1" t="s">
        <v>200</v>
      </c>
    </row>
    <row r="14" s="1" customFormat="1" ht="49.75" hidden="1" customHeight="1" spans="1:21">
      <c r="A14" s="1">
        <v>6</v>
      </c>
      <c r="B14" s="1" t="s">
        <v>76</v>
      </c>
      <c r="C14" s="1" t="s">
        <v>36</v>
      </c>
      <c r="D14" s="1" t="s">
        <v>68</v>
      </c>
      <c r="E14" s="1" t="s">
        <v>69</v>
      </c>
      <c r="F14" s="1">
        <v>2024</v>
      </c>
      <c r="G14" s="1" t="s">
        <v>201</v>
      </c>
      <c r="H14" s="1">
        <v>55</v>
      </c>
      <c r="J14" s="1">
        <f t="shared" si="0"/>
        <v>55</v>
      </c>
      <c r="L14" s="1" t="s">
        <v>78</v>
      </c>
      <c r="M14" s="1" t="s">
        <v>72</v>
      </c>
      <c r="N14" s="1">
        <v>9</v>
      </c>
      <c r="O14" s="1">
        <v>29</v>
      </c>
      <c r="P14" s="1">
        <v>74</v>
      </c>
      <c r="Q14" s="1">
        <v>228</v>
      </c>
      <c r="R14" s="1" t="s">
        <v>79</v>
      </c>
      <c r="T14" s="1" t="s">
        <v>74</v>
      </c>
      <c r="U14" s="1" t="s">
        <v>200</v>
      </c>
    </row>
    <row r="15" s="1" customFormat="1" ht="46.2" hidden="1" customHeight="1" spans="1:21">
      <c r="A15" s="1">
        <v>7</v>
      </c>
      <c r="B15" s="1" t="s">
        <v>80</v>
      </c>
      <c r="C15" s="1" t="s">
        <v>36</v>
      </c>
      <c r="D15" s="1" t="s">
        <v>81</v>
      </c>
      <c r="E15" s="1" t="s">
        <v>202</v>
      </c>
      <c r="F15" s="1">
        <v>2024</v>
      </c>
      <c r="G15" s="1" t="s">
        <v>203</v>
      </c>
      <c r="H15" s="1">
        <v>45</v>
      </c>
      <c r="J15" s="1">
        <f t="shared" si="0"/>
        <v>45</v>
      </c>
      <c r="L15" s="1" t="s">
        <v>204</v>
      </c>
      <c r="M15" s="1" t="s">
        <v>72</v>
      </c>
      <c r="N15" s="1">
        <v>1</v>
      </c>
      <c r="O15" s="1">
        <v>3</v>
      </c>
      <c r="P15" s="1">
        <v>57</v>
      </c>
      <c r="Q15" s="1">
        <v>235</v>
      </c>
      <c r="R15" s="1" t="s">
        <v>79</v>
      </c>
      <c r="T15" s="1" t="s">
        <v>86</v>
      </c>
      <c r="U15" s="1" t="s">
        <v>200</v>
      </c>
    </row>
    <row r="16" s="1" customFormat="1" ht="51.35" hidden="1" customHeight="1" spans="1:21">
      <c r="A16" s="1">
        <v>8</v>
      </c>
      <c r="B16" s="1" t="s">
        <v>87</v>
      </c>
      <c r="C16" s="1" t="s">
        <v>36</v>
      </c>
      <c r="D16" s="1" t="s">
        <v>81</v>
      </c>
      <c r="E16" s="1" t="s">
        <v>202</v>
      </c>
      <c r="F16" s="1">
        <v>2024</v>
      </c>
      <c r="G16" s="1" t="s">
        <v>88</v>
      </c>
      <c r="H16" s="1">
        <v>32</v>
      </c>
      <c r="J16" s="1">
        <f t="shared" si="0"/>
        <v>32</v>
      </c>
      <c r="L16" s="1" t="s">
        <v>89</v>
      </c>
      <c r="M16" s="1" t="s">
        <v>72</v>
      </c>
      <c r="N16" s="1">
        <v>1</v>
      </c>
      <c r="O16" s="1">
        <v>3</v>
      </c>
      <c r="P16" s="1">
        <v>57</v>
      </c>
      <c r="Q16" s="1">
        <v>235</v>
      </c>
      <c r="R16" s="1" t="s">
        <v>90</v>
      </c>
      <c r="T16" s="1" t="s">
        <v>86</v>
      </c>
      <c r="U16" s="1" t="s">
        <v>200</v>
      </c>
    </row>
    <row r="17" s="1" customFormat="1" ht="52.25" hidden="1" customHeight="1" spans="1:21">
      <c r="A17" s="1">
        <v>9</v>
      </c>
      <c r="B17" s="1" t="s">
        <v>91</v>
      </c>
      <c r="C17" s="1" t="s">
        <v>36</v>
      </c>
      <c r="D17" s="1" t="s">
        <v>60</v>
      </c>
      <c r="E17" s="1" t="s">
        <v>205</v>
      </c>
      <c r="F17" s="1">
        <v>2024</v>
      </c>
      <c r="G17" s="1" t="s">
        <v>93</v>
      </c>
      <c r="H17" s="1">
        <v>58</v>
      </c>
      <c r="J17" s="1">
        <f t="shared" si="0"/>
        <v>58</v>
      </c>
      <c r="L17" s="1" t="s">
        <v>199</v>
      </c>
      <c r="M17" s="1" t="s">
        <v>72</v>
      </c>
      <c r="N17" s="1">
        <v>8</v>
      </c>
      <c r="O17" s="1">
        <v>21</v>
      </c>
      <c r="P17" s="1">
        <v>68</v>
      </c>
      <c r="Q17" s="1">
        <v>241</v>
      </c>
      <c r="R17" s="1" t="s">
        <v>73</v>
      </c>
      <c r="T17" s="1" t="s">
        <v>74</v>
      </c>
      <c r="U17" s="1" t="s">
        <v>200</v>
      </c>
    </row>
    <row r="18" s="1" customFormat="1" ht="49.2" hidden="1" customHeight="1" spans="1:21">
      <c r="A18" s="1">
        <v>10</v>
      </c>
      <c r="B18" s="1" t="s">
        <v>95</v>
      </c>
      <c r="C18" s="1" t="s">
        <v>36</v>
      </c>
      <c r="D18" s="1" t="s">
        <v>60</v>
      </c>
      <c r="E18" s="1" t="s">
        <v>205</v>
      </c>
      <c r="F18" s="1">
        <v>2024</v>
      </c>
      <c r="G18" s="1" t="s">
        <v>206</v>
      </c>
      <c r="H18" s="1">
        <v>45</v>
      </c>
      <c r="J18" s="1">
        <f t="shared" si="0"/>
        <v>45</v>
      </c>
      <c r="L18" s="1" t="s">
        <v>78</v>
      </c>
      <c r="M18" s="1" t="s">
        <v>72</v>
      </c>
      <c r="N18" s="1">
        <v>8</v>
      </c>
      <c r="O18" s="1">
        <v>21</v>
      </c>
      <c r="P18" s="1">
        <v>68</v>
      </c>
      <c r="Q18" s="1">
        <v>241</v>
      </c>
      <c r="R18" s="1" t="s">
        <v>79</v>
      </c>
      <c r="T18" s="1" t="s">
        <v>74</v>
      </c>
      <c r="U18" s="1" t="s">
        <v>200</v>
      </c>
    </row>
    <row r="19" s="1" customFormat="1" ht="51.35" hidden="1" customHeight="1" spans="1:21">
      <c r="A19" s="1">
        <v>11</v>
      </c>
      <c r="B19" s="1" t="s">
        <v>97</v>
      </c>
      <c r="C19" s="1" t="s">
        <v>36</v>
      </c>
      <c r="D19" s="1" t="s">
        <v>98</v>
      </c>
      <c r="E19" s="1" t="s">
        <v>161</v>
      </c>
      <c r="F19" s="1">
        <v>2024</v>
      </c>
      <c r="G19" s="1" t="s">
        <v>100</v>
      </c>
      <c r="H19" s="1">
        <v>59</v>
      </c>
      <c r="J19" s="1">
        <f t="shared" si="0"/>
        <v>59</v>
      </c>
      <c r="L19" s="1" t="s">
        <v>89</v>
      </c>
      <c r="M19" s="1" t="s">
        <v>72</v>
      </c>
      <c r="N19" s="1">
        <v>5</v>
      </c>
      <c r="O19" s="1">
        <v>18</v>
      </c>
      <c r="P19" s="1">
        <v>20</v>
      </c>
      <c r="Q19" s="1">
        <v>96</v>
      </c>
      <c r="R19" s="1" t="s">
        <v>90</v>
      </c>
      <c r="T19" s="1" t="s">
        <v>34</v>
      </c>
      <c r="U19" s="1" t="s">
        <v>200</v>
      </c>
    </row>
    <row r="20" s="1" customFormat="1" ht="51.35" hidden="1" customHeight="1" spans="1:21">
      <c r="A20" s="1">
        <v>12</v>
      </c>
      <c r="B20" s="1" t="s">
        <v>101</v>
      </c>
      <c r="C20" s="1" t="s">
        <v>36</v>
      </c>
      <c r="D20" s="1" t="s">
        <v>98</v>
      </c>
      <c r="E20" s="1" t="s">
        <v>161</v>
      </c>
      <c r="F20" s="1">
        <v>2024</v>
      </c>
      <c r="G20" s="1" t="s">
        <v>102</v>
      </c>
      <c r="H20" s="1">
        <v>59</v>
      </c>
      <c r="J20" s="1">
        <f t="shared" si="0"/>
        <v>59</v>
      </c>
      <c r="L20" s="1" t="s">
        <v>89</v>
      </c>
      <c r="M20" s="1" t="s">
        <v>72</v>
      </c>
      <c r="N20" s="1">
        <v>5</v>
      </c>
      <c r="O20" s="1">
        <v>18</v>
      </c>
      <c r="P20" s="1">
        <v>20</v>
      </c>
      <c r="Q20" s="1">
        <v>96</v>
      </c>
      <c r="R20" s="1" t="s">
        <v>90</v>
      </c>
      <c r="T20" s="1" t="s">
        <v>34</v>
      </c>
      <c r="U20" s="1" t="s">
        <v>200</v>
      </c>
    </row>
    <row r="21" s="1" customFormat="1" ht="38.5" hidden="1" customHeight="1" spans="1:21">
      <c r="A21" s="1">
        <v>13</v>
      </c>
      <c r="B21" s="1" t="s">
        <v>103</v>
      </c>
      <c r="C21" s="1" t="s">
        <v>36</v>
      </c>
      <c r="D21" s="1" t="s">
        <v>104</v>
      </c>
      <c r="E21" s="1" t="s">
        <v>207</v>
      </c>
      <c r="F21" s="1">
        <v>2024</v>
      </c>
      <c r="G21" s="1" t="s">
        <v>208</v>
      </c>
      <c r="H21" s="1">
        <v>59</v>
      </c>
      <c r="J21" s="1">
        <f t="shared" si="0"/>
        <v>59</v>
      </c>
      <c r="L21" s="1" t="s">
        <v>78</v>
      </c>
      <c r="M21" s="1" t="s">
        <v>72</v>
      </c>
      <c r="N21" s="1">
        <v>24</v>
      </c>
      <c r="O21" s="1">
        <v>59</v>
      </c>
      <c r="P21" s="1">
        <v>146</v>
      </c>
      <c r="Q21" s="1">
        <v>446</v>
      </c>
      <c r="R21" s="1" t="s">
        <v>79</v>
      </c>
      <c r="T21" s="1" t="s">
        <v>74</v>
      </c>
      <c r="U21" s="1" t="s">
        <v>200</v>
      </c>
    </row>
    <row r="22" s="1" customFormat="1" ht="51.35" hidden="1" customHeight="1" spans="1:21">
      <c r="A22" s="1">
        <v>14</v>
      </c>
      <c r="B22" s="1" t="s">
        <v>107</v>
      </c>
      <c r="C22" s="1" t="s">
        <v>36</v>
      </c>
      <c r="D22" s="1" t="s">
        <v>108</v>
      </c>
      <c r="E22" s="1" t="s">
        <v>209</v>
      </c>
      <c r="F22" s="1">
        <v>2024</v>
      </c>
      <c r="G22" s="1" t="s">
        <v>210</v>
      </c>
      <c r="H22" s="1">
        <v>58</v>
      </c>
      <c r="J22" s="1">
        <f t="shared" si="0"/>
        <v>58</v>
      </c>
      <c r="L22" s="1" t="s">
        <v>111</v>
      </c>
      <c r="M22" s="1" t="s">
        <v>72</v>
      </c>
      <c r="N22" s="1">
        <v>7</v>
      </c>
      <c r="O22" s="1">
        <v>22</v>
      </c>
      <c r="P22" s="1">
        <v>63</v>
      </c>
      <c r="Q22" s="1">
        <v>239</v>
      </c>
      <c r="R22" s="1" t="s">
        <v>79</v>
      </c>
      <c r="T22" s="1" t="s">
        <v>74</v>
      </c>
      <c r="U22" s="1" t="s">
        <v>200</v>
      </c>
    </row>
    <row r="23" s="1" customFormat="1" ht="51.35" customHeight="1" spans="1:21">
      <c r="A23" s="34">
        <v>15</v>
      </c>
      <c r="B23" s="36" t="s">
        <v>112</v>
      </c>
      <c r="C23" s="36" t="s">
        <v>36</v>
      </c>
      <c r="D23" s="36" t="s">
        <v>113</v>
      </c>
      <c r="E23" s="36" t="s">
        <v>211</v>
      </c>
      <c r="F23" s="36">
        <v>2024</v>
      </c>
      <c r="G23" s="11" t="s">
        <v>115</v>
      </c>
      <c r="H23" s="36">
        <v>55</v>
      </c>
      <c r="I23" s="36"/>
      <c r="J23" s="27">
        <f t="shared" si="0"/>
        <v>55</v>
      </c>
      <c r="K23" s="36"/>
      <c r="L23" s="36" t="s">
        <v>199</v>
      </c>
      <c r="M23" s="36" t="s">
        <v>72</v>
      </c>
      <c r="N23" s="36">
        <v>2</v>
      </c>
      <c r="O23" s="36">
        <v>4</v>
      </c>
      <c r="P23" s="36">
        <v>91</v>
      </c>
      <c r="Q23" s="36">
        <v>334</v>
      </c>
      <c r="R23" s="36" t="s">
        <v>73</v>
      </c>
      <c r="S23" s="36"/>
      <c r="T23" s="36" t="s">
        <v>34</v>
      </c>
      <c r="U23" s="36" t="s">
        <v>200</v>
      </c>
    </row>
    <row r="24" s="1" customFormat="1" ht="51.35" customHeight="1" spans="1:21">
      <c r="A24" s="34">
        <v>16</v>
      </c>
      <c r="B24" s="36" t="s">
        <v>117</v>
      </c>
      <c r="C24" s="36" t="s">
        <v>36</v>
      </c>
      <c r="D24" s="36" t="s">
        <v>113</v>
      </c>
      <c r="E24" s="36" t="s">
        <v>211</v>
      </c>
      <c r="F24" s="36">
        <v>2024</v>
      </c>
      <c r="G24" s="11" t="s">
        <v>118</v>
      </c>
      <c r="H24" s="36">
        <v>50</v>
      </c>
      <c r="I24" s="36"/>
      <c r="J24" s="27">
        <f t="shared" si="0"/>
        <v>50</v>
      </c>
      <c r="K24" s="36"/>
      <c r="L24" s="36" t="s">
        <v>89</v>
      </c>
      <c r="M24" s="36" t="s">
        <v>72</v>
      </c>
      <c r="N24" s="36">
        <v>2</v>
      </c>
      <c r="O24" s="36">
        <v>4</v>
      </c>
      <c r="P24" s="36">
        <v>91</v>
      </c>
      <c r="Q24" s="36">
        <v>334</v>
      </c>
      <c r="R24" s="36" t="s">
        <v>73</v>
      </c>
      <c r="S24" s="36"/>
      <c r="T24" s="36" t="s">
        <v>34</v>
      </c>
      <c r="U24" s="36" t="s">
        <v>200</v>
      </c>
    </row>
    <row r="25" s="1" customFormat="1" ht="67.75" hidden="1" customHeight="1" spans="1:21">
      <c r="A25" s="1">
        <v>17</v>
      </c>
      <c r="B25" s="1" t="s">
        <v>120</v>
      </c>
      <c r="C25" s="1" t="s">
        <v>36</v>
      </c>
      <c r="D25" s="1" t="s">
        <v>121</v>
      </c>
      <c r="E25" s="1" t="s">
        <v>122</v>
      </c>
      <c r="F25" s="1">
        <v>2024</v>
      </c>
      <c r="G25" s="1" t="s">
        <v>212</v>
      </c>
      <c r="H25" s="1">
        <v>48</v>
      </c>
      <c r="J25" s="1">
        <f t="shared" si="0"/>
        <v>48</v>
      </c>
      <c r="L25" s="1" t="s">
        <v>78</v>
      </c>
      <c r="M25" s="1" t="s">
        <v>72</v>
      </c>
      <c r="N25" s="1">
        <v>1</v>
      </c>
      <c r="O25" s="1">
        <v>5</v>
      </c>
      <c r="P25" s="1">
        <v>34</v>
      </c>
      <c r="Q25" s="1">
        <v>157</v>
      </c>
      <c r="R25" s="1" t="s">
        <v>79</v>
      </c>
      <c r="T25" s="1" t="s">
        <v>86</v>
      </c>
      <c r="U25" s="1" t="s">
        <v>200</v>
      </c>
    </row>
    <row r="26" s="1" customFormat="1" ht="51.35" hidden="1" customHeight="1" spans="1:21">
      <c r="A26" s="1">
        <v>18</v>
      </c>
      <c r="B26" s="1" t="s">
        <v>124</v>
      </c>
      <c r="C26" s="1" t="s">
        <v>36</v>
      </c>
      <c r="D26" s="1" t="s">
        <v>121</v>
      </c>
      <c r="E26" s="1" t="s">
        <v>122</v>
      </c>
      <c r="F26" s="1">
        <v>2024</v>
      </c>
      <c r="G26" s="1" t="s">
        <v>213</v>
      </c>
      <c r="H26" s="1">
        <v>54</v>
      </c>
      <c r="J26" s="1">
        <f t="shared" si="0"/>
        <v>54</v>
      </c>
      <c r="L26" s="1" t="s">
        <v>78</v>
      </c>
      <c r="M26" s="1" t="s">
        <v>72</v>
      </c>
      <c r="N26" s="1">
        <v>4</v>
      </c>
      <c r="O26" s="1">
        <v>11</v>
      </c>
      <c r="P26" s="1">
        <v>53</v>
      </c>
      <c r="Q26" s="1">
        <v>264</v>
      </c>
      <c r="R26" s="1" t="s">
        <v>79</v>
      </c>
      <c r="T26" s="1" t="s">
        <v>86</v>
      </c>
      <c r="U26" s="1" t="s">
        <v>200</v>
      </c>
    </row>
    <row r="27" s="1" customFormat="1" ht="64.2" hidden="1" customHeight="1" spans="1:21">
      <c r="A27" s="1">
        <v>19</v>
      </c>
      <c r="B27" s="1" t="s">
        <v>126</v>
      </c>
      <c r="C27" s="1" t="s">
        <v>127</v>
      </c>
      <c r="D27" s="1" t="s">
        <v>128</v>
      </c>
      <c r="E27" s="1" t="s">
        <v>129</v>
      </c>
      <c r="F27" s="1">
        <v>2024</v>
      </c>
      <c r="G27" s="1" t="s">
        <v>130</v>
      </c>
      <c r="H27" s="1">
        <v>50</v>
      </c>
      <c r="J27" s="1">
        <f t="shared" si="0"/>
        <v>50</v>
      </c>
      <c r="L27" s="1" t="s">
        <v>214</v>
      </c>
      <c r="M27" s="1" t="s">
        <v>72</v>
      </c>
      <c r="N27" s="1">
        <v>6</v>
      </c>
      <c r="O27" s="1">
        <v>15</v>
      </c>
      <c r="P27" s="1">
        <v>26</v>
      </c>
      <c r="Q27" s="1">
        <v>82</v>
      </c>
      <c r="R27" s="1" t="s">
        <v>73</v>
      </c>
      <c r="U27" s="1" t="s">
        <v>200</v>
      </c>
    </row>
    <row r="28" s="1" customFormat="1" ht="91.25" hidden="1" customHeight="1" spans="1:21">
      <c r="A28" s="1">
        <v>20</v>
      </c>
      <c r="B28" s="1" t="s">
        <v>133</v>
      </c>
      <c r="C28" s="1" t="s">
        <v>127</v>
      </c>
      <c r="D28" s="1" t="s">
        <v>128</v>
      </c>
      <c r="E28" s="1" t="s">
        <v>129</v>
      </c>
      <c r="F28" s="1">
        <v>2024</v>
      </c>
      <c r="G28" s="1" t="s">
        <v>215</v>
      </c>
      <c r="H28" s="1">
        <v>60</v>
      </c>
      <c r="J28" s="1">
        <f t="shared" si="0"/>
        <v>60</v>
      </c>
      <c r="L28" s="1" t="s">
        <v>216</v>
      </c>
      <c r="M28" s="1" t="s">
        <v>72</v>
      </c>
      <c r="N28" s="1">
        <v>8</v>
      </c>
      <c r="O28" s="1">
        <v>26</v>
      </c>
      <c r="P28" s="1">
        <v>55</v>
      </c>
      <c r="Q28" s="1">
        <v>182</v>
      </c>
      <c r="R28" s="1" t="s">
        <v>79</v>
      </c>
      <c r="U28" s="1" t="s">
        <v>200</v>
      </c>
    </row>
    <row r="29" s="1" customFormat="1" ht="65.4" hidden="1" customHeight="1" spans="1:21">
      <c r="A29" s="1">
        <v>21</v>
      </c>
      <c r="B29" s="1" t="s">
        <v>136</v>
      </c>
      <c r="C29" s="1" t="s">
        <v>36</v>
      </c>
      <c r="D29" s="1" t="s">
        <v>137</v>
      </c>
      <c r="E29" s="1" t="s">
        <v>138</v>
      </c>
      <c r="F29" s="1">
        <v>2024</v>
      </c>
      <c r="G29" s="1" t="s">
        <v>139</v>
      </c>
      <c r="H29" s="1">
        <v>38</v>
      </c>
      <c r="J29" s="1">
        <f t="shared" si="0"/>
        <v>38</v>
      </c>
      <c r="L29" s="1" t="s">
        <v>217</v>
      </c>
      <c r="M29" s="1" t="s">
        <v>72</v>
      </c>
      <c r="N29" s="1">
        <v>6</v>
      </c>
      <c r="O29" s="1">
        <v>23</v>
      </c>
      <c r="P29" s="1">
        <v>59</v>
      </c>
      <c r="Q29" s="1">
        <v>237</v>
      </c>
      <c r="R29" s="1" t="s">
        <v>79</v>
      </c>
      <c r="T29" s="1" t="s">
        <v>86</v>
      </c>
      <c r="U29" s="1" t="s">
        <v>200</v>
      </c>
    </row>
    <row r="30" s="1" customFormat="1" ht="60.6" hidden="1" customHeight="1" spans="1:21">
      <c r="A30" s="1">
        <v>22</v>
      </c>
      <c r="B30" s="1" t="s">
        <v>136</v>
      </c>
      <c r="C30" s="1" t="s">
        <v>36</v>
      </c>
      <c r="D30" s="1" t="s">
        <v>137</v>
      </c>
      <c r="E30" s="1" t="s">
        <v>138</v>
      </c>
      <c r="F30" s="1">
        <v>2024</v>
      </c>
      <c r="G30" s="1" t="s">
        <v>141</v>
      </c>
      <c r="H30" s="1">
        <v>52</v>
      </c>
      <c r="J30" s="1">
        <f t="shared" si="0"/>
        <v>52</v>
      </c>
      <c r="L30" s="1" t="s">
        <v>218</v>
      </c>
      <c r="M30" s="1" t="s">
        <v>72</v>
      </c>
      <c r="N30" s="1">
        <v>6</v>
      </c>
      <c r="O30" s="1">
        <v>23</v>
      </c>
      <c r="P30" s="1">
        <v>59</v>
      </c>
      <c r="Q30" s="1">
        <v>237</v>
      </c>
      <c r="R30" s="1" t="s">
        <v>73</v>
      </c>
      <c r="T30" s="1" t="s">
        <v>86</v>
      </c>
      <c r="U30" s="1" t="s">
        <v>200</v>
      </c>
    </row>
    <row r="31" s="1" customFormat="1" ht="61.85" hidden="1" customHeight="1" spans="1:21">
      <c r="A31" s="1">
        <v>23</v>
      </c>
      <c r="B31" s="1" t="s">
        <v>144</v>
      </c>
      <c r="C31" s="1" t="s">
        <v>36</v>
      </c>
      <c r="D31" s="1" t="s">
        <v>145</v>
      </c>
      <c r="E31" s="1" t="s">
        <v>146</v>
      </c>
      <c r="F31" s="1">
        <v>2024</v>
      </c>
      <c r="G31" s="1" t="s">
        <v>147</v>
      </c>
      <c r="H31" s="1">
        <v>56</v>
      </c>
      <c r="J31" s="1">
        <f t="shared" si="0"/>
        <v>56</v>
      </c>
      <c r="L31" s="1" t="s">
        <v>219</v>
      </c>
      <c r="M31" s="1" t="s">
        <v>72</v>
      </c>
      <c r="N31" s="1">
        <v>11</v>
      </c>
      <c r="O31" s="1">
        <v>30</v>
      </c>
      <c r="P31" s="1">
        <v>65</v>
      </c>
      <c r="Q31" s="1">
        <v>302</v>
      </c>
      <c r="R31" s="1" t="s">
        <v>90</v>
      </c>
      <c r="T31" s="1" t="s">
        <v>86</v>
      </c>
      <c r="U31" s="1" t="s">
        <v>200</v>
      </c>
    </row>
    <row r="32" s="1" customFormat="1" ht="54.55" hidden="1" customHeight="1" spans="1:21">
      <c r="A32" s="1">
        <v>24</v>
      </c>
      <c r="B32" s="1" t="s">
        <v>149</v>
      </c>
      <c r="C32" s="1" t="s">
        <v>36</v>
      </c>
      <c r="D32" s="1" t="s">
        <v>145</v>
      </c>
      <c r="E32" s="1" t="s">
        <v>146</v>
      </c>
      <c r="F32" s="1">
        <v>2024</v>
      </c>
      <c r="G32" s="1" t="s">
        <v>150</v>
      </c>
      <c r="H32" s="1">
        <v>52</v>
      </c>
      <c r="J32" s="1">
        <f t="shared" si="0"/>
        <v>52</v>
      </c>
      <c r="L32" s="1" t="s">
        <v>220</v>
      </c>
      <c r="M32" s="1" t="s">
        <v>72</v>
      </c>
      <c r="N32" s="1">
        <v>11</v>
      </c>
      <c r="O32" s="1">
        <v>30</v>
      </c>
      <c r="P32" s="1">
        <v>65</v>
      </c>
      <c r="Q32" s="1">
        <v>302</v>
      </c>
      <c r="R32" s="1" t="s">
        <v>79</v>
      </c>
      <c r="T32" s="1" t="s">
        <v>86</v>
      </c>
      <c r="U32" s="1" t="s">
        <v>200</v>
      </c>
    </row>
    <row r="33" s="1" customFormat="1" ht="61.15" hidden="1" customHeight="1" spans="1:21">
      <c r="A33" s="1">
        <v>25</v>
      </c>
      <c r="B33" s="1" t="s">
        <v>152</v>
      </c>
      <c r="C33" s="1" t="s">
        <v>36</v>
      </c>
      <c r="D33" s="1" t="s">
        <v>153</v>
      </c>
      <c r="E33" s="1" t="s">
        <v>154</v>
      </c>
      <c r="F33" s="1">
        <v>2024</v>
      </c>
      <c r="G33" s="1" t="s">
        <v>155</v>
      </c>
      <c r="H33" s="1">
        <v>58</v>
      </c>
      <c r="J33" s="1">
        <f t="shared" si="0"/>
        <v>58</v>
      </c>
      <c r="L33" s="1" t="s">
        <v>221</v>
      </c>
      <c r="M33" s="1" t="s">
        <v>72</v>
      </c>
      <c r="N33" s="1">
        <v>2</v>
      </c>
      <c r="O33" s="1">
        <v>7</v>
      </c>
      <c r="P33" s="1">
        <v>57</v>
      </c>
      <c r="Q33" s="1">
        <v>243</v>
      </c>
      <c r="R33" s="1" t="s">
        <v>79</v>
      </c>
      <c r="T33" s="1" t="s">
        <v>86</v>
      </c>
      <c r="U33" s="1" t="s">
        <v>200</v>
      </c>
    </row>
    <row r="34" s="1" customFormat="1" ht="63.65" hidden="1" customHeight="1" spans="1:21">
      <c r="A34" s="1">
        <v>26</v>
      </c>
      <c r="B34" s="1" t="s">
        <v>152</v>
      </c>
      <c r="C34" s="1" t="s">
        <v>36</v>
      </c>
      <c r="D34" s="1" t="s">
        <v>153</v>
      </c>
      <c r="E34" s="1" t="s">
        <v>154</v>
      </c>
      <c r="F34" s="1">
        <v>2024</v>
      </c>
      <c r="G34" s="1" t="s">
        <v>157</v>
      </c>
      <c r="H34" s="1">
        <v>30</v>
      </c>
      <c r="J34" s="1">
        <f t="shared" si="0"/>
        <v>30</v>
      </c>
      <c r="L34" s="1" t="s">
        <v>222</v>
      </c>
      <c r="M34" s="1" t="s">
        <v>72</v>
      </c>
      <c r="N34" s="1">
        <v>1</v>
      </c>
      <c r="O34" s="1">
        <v>4</v>
      </c>
      <c r="P34" s="1">
        <v>33</v>
      </c>
      <c r="Q34" s="1">
        <v>132</v>
      </c>
      <c r="R34" s="1" t="s">
        <v>79</v>
      </c>
      <c r="T34" s="1" t="s">
        <v>86</v>
      </c>
      <c r="U34" s="1" t="s">
        <v>200</v>
      </c>
    </row>
    <row r="35" s="1" customFormat="1" ht="64.2" hidden="1" customHeight="1" spans="1:21">
      <c r="A35" s="1">
        <v>27</v>
      </c>
      <c r="B35" s="1" t="s">
        <v>159</v>
      </c>
      <c r="C35" s="1" t="s">
        <v>36</v>
      </c>
      <c r="D35" s="1" t="s">
        <v>160</v>
      </c>
      <c r="E35" s="1" t="s">
        <v>161</v>
      </c>
      <c r="F35" s="1">
        <v>2024</v>
      </c>
      <c r="G35" s="1" t="s">
        <v>223</v>
      </c>
      <c r="H35" s="1">
        <v>960</v>
      </c>
      <c r="J35" s="1">
        <f t="shared" si="0"/>
        <v>960</v>
      </c>
      <c r="L35" s="1" t="s">
        <v>224</v>
      </c>
      <c r="M35" s="1" t="s">
        <v>72</v>
      </c>
      <c r="N35" s="1">
        <v>126</v>
      </c>
      <c r="O35" s="1">
        <v>322</v>
      </c>
      <c r="P35" s="1">
        <v>1306</v>
      </c>
      <c r="Q35" s="1">
        <v>4123</v>
      </c>
      <c r="R35" s="1" t="s">
        <v>90</v>
      </c>
      <c r="U35" s="1" t="s">
        <v>225</v>
      </c>
    </row>
    <row r="36" s="1" customFormat="1" ht="51.35" hidden="1" customHeight="1" spans="1:21">
      <c r="A36" s="1">
        <v>28</v>
      </c>
      <c r="B36" s="1" t="s">
        <v>165</v>
      </c>
      <c r="C36" s="1" t="s">
        <v>36</v>
      </c>
      <c r="D36" s="1" t="s">
        <v>166</v>
      </c>
      <c r="E36" s="1" t="s">
        <v>167</v>
      </c>
      <c r="F36" s="1">
        <v>2024</v>
      </c>
      <c r="G36" s="1" t="s">
        <v>223</v>
      </c>
      <c r="H36" s="1">
        <v>800</v>
      </c>
      <c r="J36" s="1">
        <f t="shared" si="0"/>
        <v>800</v>
      </c>
      <c r="L36" s="1" t="s">
        <v>226</v>
      </c>
      <c r="M36" s="1" t="s">
        <v>72</v>
      </c>
      <c r="N36" s="1">
        <v>234</v>
      </c>
      <c r="O36" s="1">
        <v>510</v>
      </c>
      <c r="P36" s="1">
        <v>1018</v>
      </c>
      <c r="Q36" s="1">
        <v>3090</v>
      </c>
      <c r="R36" s="1" t="s">
        <v>90</v>
      </c>
      <c r="U36" s="1" t="s">
        <v>225</v>
      </c>
    </row>
    <row r="37" s="1" customFormat="1" ht="51" hidden="1" customHeight="1" spans="1:21">
      <c r="A37" s="1">
        <v>29</v>
      </c>
      <c r="B37" s="1" t="s">
        <v>171</v>
      </c>
      <c r="C37" s="1" t="s">
        <v>36</v>
      </c>
      <c r="D37" s="1" t="s">
        <v>172</v>
      </c>
      <c r="E37" s="1" t="s">
        <v>173</v>
      </c>
      <c r="F37" s="1">
        <v>2024</v>
      </c>
      <c r="G37" s="1" t="s">
        <v>227</v>
      </c>
      <c r="H37" s="1">
        <v>37</v>
      </c>
      <c r="J37" s="1">
        <f t="shared" si="0"/>
        <v>37</v>
      </c>
      <c r="L37" s="1" t="s">
        <v>228</v>
      </c>
      <c r="M37" s="1" t="s">
        <v>72</v>
      </c>
      <c r="N37" s="1">
        <v>1</v>
      </c>
      <c r="O37" s="1">
        <v>4</v>
      </c>
      <c r="P37" s="1">
        <v>33</v>
      </c>
      <c r="Q37" s="1">
        <v>132</v>
      </c>
      <c r="R37" s="1" t="s">
        <v>79</v>
      </c>
      <c r="U37" s="1" t="s">
        <v>229</v>
      </c>
    </row>
    <row r="38" s="1" customFormat="1" ht="38.5" hidden="1" customHeight="1" spans="1:21">
      <c r="A38" s="1">
        <v>30</v>
      </c>
      <c r="B38" s="1" t="s">
        <v>176</v>
      </c>
      <c r="C38" s="1" t="s">
        <v>36</v>
      </c>
      <c r="D38" s="1" t="s">
        <v>177</v>
      </c>
      <c r="E38" s="1" t="s">
        <v>92</v>
      </c>
      <c r="F38" s="1">
        <v>2024</v>
      </c>
      <c r="G38" s="1" t="s">
        <v>230</v>
      </c>
      <c r="H38" s="1">
        <v>168</v>
      </c>
      <c r="J38" s="1">
        <f t="shared" si="0"/>
        <v>168</v>
      </c>
      <c r="L38" s="1" t="s">
        <v>228</v>
      </c>
      <c r="M38" s="1" t="s">
        <v>72</v>
      </c>
      <c r="N38" s="1">
        <v>1</v>
      </c>
      <c r="O38" s="1">
        <v>4</v>
      </c>
      <c r="P38" s="1">
        <v>33</v>
      </c>
      <c r="Q38" s="1">
        <v>132</v>
      </c>
      <c r="R38" s="1" t="s">
        <v>79</v>
      </c>
      <c r="U38" s="1" t="s">
        <v>229</v>
      </c>
    </row>
    <row r="39" s="1" customFormat="1" ht="51.35" hidden="1" customHeight="1" spans="1:21">
      <c r="A39" s="1">
        <v>31</v>
      </c>
      <c r="B39" s="1" t="s">
        <v>179</v>
      </c>
      <c r="C39" s="1" t="s">
        <v>36</v>
      </c>
      <c r="D39" s="1" t="s">
        <v>180</v>
      </c>
      <c r="E39" s="1" t="s">
        <v>138</v>
      </c>
      <c r="F39" s="1">
        <v>2024</v>
      </c>
      <c r="G39" s="1" t="s">
        <v>231</v>
      </c>
      <c r="H39" s="1">
        <v>34</v>
      </c>
      <c r="J39" s="1">
        <f t="shared" si="0"/>
        <v>34</v>
      </c>
      <c r="L39" s="1" t="s">
        <v>228</v>
      </c>
      <c r="M39" s="1" t="s">
        <v>72</v>
      </c>
      <c r="N39" s="1">
        <v>1</v>
      </c>
      <c r="O39" s="1">
        <v>4</v>
      </c>
      <c r="P39" s="1">
        <v>33</v>
      </c>
      <c r="Q39" s="1">
        <v>132</v>
      </c>
      <c r="R39" s="1" t="s">
        <v>79</v>
      </c>
      <c r="U39" s="1" t="s">
        <v>229</v>
      </c>
    </row>
    <row r="40" s="1" customFormat="1" ht="51" hidden="1" customHeight="1" spans="1:21">
      <c r="A40" s="1">
        <v>32</v>
      </c>
      <c r="B40" s="1" t="s">
        <v>182</v>
      </c>
      <c r="C40" s="1" t="s">
        <v>36</v>
      </c>
      <c r="D40" s="1" t="s">
        <v>183</v>
      </c>
      <c r="E40" s="1" t="s">
        <v>161</v>
      </c>
      <c r="F40" s="1">
        <v>2024</v>
      </c>
      <c r="G40" s="1" t="s">
        <v>232</v>
      </c>
      <c r="H40" s="1">
        <v>32</v>
      </c>
      <c r="J40" s="1">
        <f t="shared" si="0"/>
        <v>32</v>
      </c>
      <c r="L40" s="1" t="s">
        <v>228</v>
      </c>
      <c r="M40" s="1" t="s">
        <v>72</v>
      </c>
      <c r="N40" s="1">
        <v>1</v>
      </c>
      <c r="O40" s="1">
        <v>4</v>
      </c>
      <c r="P40" s="1">
        <v>33</v>
      </c>
      <c r="Q40" s="1">
        <v>132</v>
      </c>
      <c r="R40" s="1" t="s">
        <v>79</v>
      </c>
      <c r="U40" s="1" t="s">
        <v>229</v>
      </c>
    </row>
    <row r="41" s="1" customFormat="1" ht="49.75" hidden="1" customHeight="1" spans="1:21">
      <c r="A41" s="1">
        <v>33</v>
      </c>
      <c r="B41" s="1" t="s">
        <v>182</v>
      </c>
      <c r="C41" s="1" t="s">
        <v>36</v>
      </c>
      <c r="D41" s="1" t="s">
        <v>185</v>
      </c>
      <c r="E41" s="1" t="s">
        <v>161</v>
      </c>
      <c r="F41" s="1">
        <v>2024</v>
      </c>
      <c r="G41" s="1" t="s">
        <v>233</v>
      </c>
      <c r="H41" s="1">
        <v>80</v>
      </c>
      <c r="J41" s="1">
        <f t="shared" si="0"/>
        <v>80</v>
      </c>
      <c r="L41" s="1" t="s">
        <v>228</v>
      </c>
      <c r="M41" s="1" t="s">
        <v>72</v>
      </c>
      <c r="N41" s="1">
        <v>1</v>
      </c>
      <c r="O41" s="1">
        <v>4</v>
      </c>
      <c r="P41" s="1">
        <v>33</v>
      </c>
      <c r="Q41" s="1">
        <v>132</v>
      </c>
      <c r="R41" s="1" t="s">
        <v>79</v>
      </c>
      <c r="U41" s="1" t="s">
        <v>229</v>
      </c>
    </row>
    <row r="42" s="1" customFormat="1" ht="25.15" hidden="1" customHeight="1" spans="2:10">
      <c r="B42" s="1" t="s">
        <v>187</v>
      </c>
      <c r="H42" s="1">
        <f>H8+H5</f>
        <v>9900</v>
      </c>
      <c r="J42" s="1">
        <f t="shared" si="0"/>
        <v>9900</v>
      </c>
    </row>
  </sheetData>
  <autoFilter ref="A4:X42">
    <filterColumn colId="4">
      <customFilters>
        <customFilter operator="equal" val="安丰塘镇孙现纯"/>
      </customFilters>
    </filterColumn>
    <extLst/>
  </autoFilter>
  <mergeCells count="17">
    <mergeCell ref="A2:U2"/>
    <mergeCell ref="H3:J3"/>
    <mergeCell ref="N3:Q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R3:R4"/>
    <mergeCell ref="S3:S4"/>
    <mergeCell ref="T3:T4"/>
    <mergeCell ref="U3:U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T31"/>
  <sheetViews>
    <sheetView topLeftCell="A19" workbookViewId="0">
      <selection activeCell="A1" sqref="A1:T1"/>
    </sheetView>
  </sheetViews>
  <sheetFormatPr defaultColWidth="9" defaultRowHeight="13.5"/>
  <cols>
    <col min="1" max="1" width="4.875" style="1" customWidth="1"/>
    <col min="2" max="2" width="15.875" style="1" customWidth="1"/>
    <col min="3" max="3" width="6.875" style="1" customWidth="1"/>
    <col min="4" max="4" width="9" style="1" customWidth="1"/>
    <col min="5" max="5" width="11.125" style="1" customWidth="1"/>
    <col min="6" max="6" width="5.75" style="1" customWidth="1"/>
    <col min="7" max="7" width="48.5" style="3" customWidth="1"/>
    <col min="8" max="8" width="8.625" style="1" customWidth="1"/>
    <col min="9" max="9" width="7.875" style="1" hidden="1" customWidth="1"/>
    <col min="10" max="10" width="8.125" style="1" hidden="1" customWidth="1"/>
    <col min="11" max="11" width="17.375" style="1" hidden="1" customWidth="1"/>
    <col min="12" max="12" width="9" style="1" hidden="1" customWidth="1"/>
    <col min="13" max="16" width="8.625" style="1" hidden="1" customWidth="1"/>
    <col min="17" max="17" width="9.625" style="1" customWidth="1"/>
    <col min="18" max="18" width="7.75" style="1" hidden="1" customWidth="1"/>
    <col min="19" max="19" width="6.625" style="1" hidden="1" customWidth="1"/>
    <col min="20" max="20" width="11.75" style="1" customWidth="1"/>
    <col min="21" max="26" width="9" style="1"/>
  </cols>
  <sheetData>
    <row r="1" s="1" customFormat="1" ht="39.05" customHeight="1" spans="1:20">
      <c r="A1" s="5" t="s">
        <v>234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51.7" customHeight="1" spans="1:20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7" t="s">
        <v>8</v>
      </c>
      <c r="H2" s="8" t="s">
        <v>189</v>
      </c>
      <c r="I2" s="20"/>
      <c r="J2" s="21"/>
      <c r="K2" s="22" t="s">
        <v>12</v>
      </c>
      <c r="L2" s="22" t="s">
        <v>13</v>
      </c>
      <c r="M2" s="23" t="s">
        <v>14</v>
      </c>
      <c r="N2" s="24"/>
      <c r="O2" s="24"/>
      <c r="P2" s="29"/>
      <c r="Q2" s="22" t="s">
        <v>15</v>
      </c>
      <c r="R2" s="22" t="s">
        <v>16</v>
      </c>
      <c r="S2" s="22" t="s">
        <v>17</v>
      </c>
      <c r="T2" s="30" t="s">
        <v>11</v>
      </c>
    </row>
    <row r="3" s="1" customFormat="1" ht="35.5" customHeight="1" spans="1:20">
      <c r="A3" s="6"/>
      <c r="B3" s="6"/>
      <c r="C3" s="6"/>
      <c r="D3" s="6"/>
      <c r="E3" s="6"/>
      <c r="F3" s="6"/>
      <c r="G3" s="9"/>
      <c r="H3" s="10" t="s">
        <v>187</v>
      </c>
      <c r="I3" s="25" t="s">
        <v>18</v>
      </c>
      <c r="J3" s="25" t="s">
        <v>19</v>
      </c>
      <c r="K3" s="26"/>
      <c r="L3" s="26"/>
      <c r="M3" s="27" t="s">
        <v>20</v>
      </c>
      <c r="N3" s="27" t="s">
        <v>21</v>
      </c>
      <c r="O3" s="27" t="s">
        <v>22</v>
      </c>
      <c r="P3" s="27" t="s">
        <v>23</v>
      </c>
      <c r="Q3" s="26"/>
      <c r="R3" s="26"/>
      <c r="S3" s="26"/>
      <c r="T3" s="31"/>
    </row>
    <row r="4" s="1" customFormat="1" ht="24.1" customHeight="1" spans="1:20">
      <c r="A4" s="33" t="s">
        <v>24</v>
      </c>
      <c r="B4" s="33" t="s">
        <v>25</v>
      </c>
      <c r="C4" s="33"/>
      <c r="D4" s="33"/>
      <c r="E4" s="33"/>
      <c r="F4" s="33"/>
      <c r="G4" s="33"/>
      <c r="H4" s="27">
        <f>SUM(H5:H8)</f>
        <v>2700</v>
      </c>
      <c r="I4" s="27"/>
      <c r="J4" s="27">
        <f>SUM(J5:J8)</f>
        <v>3700</v>
      </c>
      <c r="K4" s="13"/>
      <c r="L4" s="13"/>
      <c r="M4" s="13"/>
      <c r="N4" s="13"/>
      <c r="O4" s="13"/>
      <c r="P4" s="13"/>
      <c r="Q4" s="13"/>
      <c r="R4" s="13"/>
      <c r="S4" s="13"/>
      <c r="T4" s="43"/>
    </row>
    <row r="5" s="1" customFormat="1" ht="51.35" customHeight="1" spans="1:20">
      <c r="A5" s="34">
        <v>1</v>
      </c>
      <c r="B5" s="13" t="s">
        <v>26</v>
      </c>
      <c r="C5" s="13" t="s">
        <v>27</v>
      </c>
      <c r="D5" s="13" t="s">
        <v>28</v>
      </c>
      <c r="E5" s="13" t="s">
        <v>29</v>
      </c>
      <c r="F5" s="13">
        <v>2024</v>
      </c>
      <c r="G5" s="13" t="s">
        <v>30</v>
      </c>
      <c r="H5" s="34">
        <v>400</v>
      </c>
      <c r="I5" s="34"/>
      <c r="J5" s="34">
        <f>H5</f>
        <v>400</v>
      </c>
      <c r="K5" s="13" t="s">
        <v>31</v>
      </c>
      <c r="L5" s="13" t="s">
        <v>32</v>
      </c>
      <c r="M5" s="13">
        <v>10</v>
      </c>
      <c r="N5" s="13">
        <v>20</v>
      </c>
      <c r="O5" s="13">
        <v>20</v>
      </c>
      <c r="P5" s="13">
        <v>40</v>
      </c>
      <c r="Q5" s="13" t="s">
        <v>33</v>
      </c>
      <c r="R5" s="44"/>
      <c r="S5" s="44" t="s">
        <v>34</v>
      </c>
      <c r="T5" s="45" t="s">
        <v>235</v>
      </c>
    </row>
    <row r="6" customFormat="1" ht="51.35" customHeight="1" spans="1:20">
      <c r="A6" s="35">
        <v>2</v>
      </c>
      <c r="B6" s="36" t="s">
        <v>41</v>
      </c>
      <c r="C6" s="36" t="s">
        <v>42</v>
      </c>
      <c r="D6" s="36" t="s">
        <v>28</v>
      </c>
      <c r="E6" s="36" t="s">
        <v>29</v>
      </c>
      <c r="F6" s="17">
        <v>2024</v>
      </c>
      <c r="G6" s="36" t="s">
        <v>43</v>
      </c>
      <c r="H6" s="35">
        <v>1400</v>
      </c>
      <c r="I6" s="35"/>
      <c r="J6" s="34">
        <f>H6</f>
        <v>1400</v>
      </c>
      <c r="K6" s="36" t="s">
        <v>190</v>
      </c>
      <c r="L6" s="36" t="s">
        <v>32</v>
      </c>
      <c r="M6" s="17"/>
      <c r="N6" s="17"/>
      <c r="O6" s="12">
        <v>200</v>
      </c>
      <c r="P6" s="13">
        <v>480</v>
      </c>
      <c r="Q6" s="13" t="s">
        <v>33</v>
      </c>
      <c r="R6" s="17"/>
      <c r="S6" s="17" t="s">
        <v>34</v>
      </c>
      <c r="T6" s="17"/>
    </row>
    <row r="7" ht="25.7" customHeight="1" spans="1:20">
      <c r="A7" s="35">
        <v>4</v>
      </c>
      <c r="B7" s="36" t="s">
        <v>236</v>
      </c>
      <c r="C7" s="36" t="s">
        <v>36</v>
      </c>
      <c r="D7" s="36" t="s">
        <v>28</v>
      </c>
      <c r="E7" s="36" t="s">
        <v>237</v>
      </c>
      <c r="F7" s="17">
        <v>2024</v>
      </c>
      <c r="G7" s="36" t="s">
        <v>238</v>
      </c>
      <c r="H7" s="35">
        <v>400</v>
      </c>
      <c r="I7" s="17"/>
      <c r="J7" s="17">
        <v>400</v>
      </c>
      <c r="K7" s="36"/>
      <c r="L7" s="36"/>
      <c r="M7" s="36"/>
      <c r="N7" s="36"/>
      <c r="O7" s="36"/>
      <c r="P7" s="36"/>
      <c r="Q7" s="36" t="s">
        <v>90</v>
      </c>
      <c r="R7" s="17"/>
      <c r="S7" s="17"/>
      <c r="T7" s="36"/>
    </row>
    <row r="8" ht="31.75" customHeight="1" spans="1:20">
      <c r="A8" s="34">
        <v>5</v>
      </c>
      <c r="B8" s="36" t="s">
        <v>239</v>
      </c>
      <c r="C8" s="36" t="s">
        <v>36</v>
      </c>
      <c r="D8" s="36" t="s">
        <v>28</v>
      </c>
      <c r="E8" s="36" t="s">
        <v>29</v>
      </c>
      <c r="F8" s="17">
        <v>2024</v>
      </c>
      <c r="G8" s="36" t="s">
        <v>240</v>
      </c>
      <c r="H8" s="35">
        <v>500</v>
      </c>
      <c r="I8" s="17"/>
      <c r="J8" s="17">
        <v>1500</v>
      </c>
      <c r="K8" s="36"/>
      <c r="L8" s="36"/>
      <c r="M8" s="36"/>
      <c r="N8" s="36"/>
      <c r="O8" s="36"/>
      <c r="P8" s="36"/>
      <c r="Q8" s="36" t="s">
        <v>33</v>
      </c>
      <c r="R8" s="17"/>
      <c r="S8" s="17"/>
      <c r="T8" s="36"/>
    </row>
    <row r="9" ht="24.6" customHeight="1" spans="1:20">
      <c r="A9" s="37" t="s">
        <v>45</v>
      </c>
      <c r="B9" s="38" t="s">
        <v>46</v>
      </c>
      <c r="C9" s="38"/>
      <c r="D9" s="38"/>
      <c r="E9" s="38"/>
      <c r="F9" s="18"/>
      <c r="G9" s="38"/>
      <c r="H9" s="37">
        <f>SUM(H10:H30)</f>
        <v>7471</v>
      </c>
      <c r="I9" s="37"/>
      <c r="J9" s="37">
        <f>SUM(J10:J22)</f>
        <v>5935</v>
      </c>
      <c r="K9" s="38"/>
      <c r="L9" s="38"/>
      <c r="M9" s="18"/>
      <c r="N9" s="18"/>
      <c r="O9" s="19"/>
      <c r="P9" s="33"/>
      <c r="Q9" s="33"/>
      <c r="R9" s="18"/>
      <c r="S9" s="18"/>
      <c r="T9" s="18"/>
    </row>
    <row r="10" s="32" customFormat="1" ht="51.35" customHeight="1" spans="1:20">
      <c r="A10" s="39">
        <v>1</v>
      </c>
      <c r="B10" s="40" t="s">
        <v>159</v>
      </c>
      <c r="C10" s="40" t="s">
        <v>36</v>
      </c>
      <c r="D10" s="40" t="s">
        <v>160</v>
      </c>
      <c r="E10" s="40" t="s">
        <v>161</v>
      </c>
      <c r="F10" s="41">
        <v>2024</v>
      </c>
      <c r="G10" s="40" t="s">
        <v>223</v>
      </c>
      <c r="H10" s="40">
        <v>1200</v>
      </c>
      <c r="I10" s="40"/>
      <c r="J10" s="42">
        <v>1200</v>
      </c>
      <c r="K10" s="40" t="s">
        <v>224</v>
      </c>
      <c r="L10" s="40" t="s">
        <v>72</v>
      </c>
      <c r="M10" s="40">
        <v>126</v>
      </c>
      <c r="N10" s="40">
        <v>322</v>
      </c>
      <c r="O10" s="40">
        <v>1306</v>
      </c>
      <c r="P10" s="40">
        <v>4123</v>
      </c>
      <c r="Q10" s="40" t="s">
        <v>90</v>
      </c>
      <c r="R10" s="40"/>
      <c r="S10" s="40"/>
      <c r="T10" s="40"/>
    </row>
    <row r="11" s="32" customFormat="1" ht="51.35" customHeight="1" spans="1:20">
      <c r="A11" s="39">
        <v>2</v>
      </c>
      <c r="B11" s="40" t="s">
        <v>165</v>
      </c>
      <c r="C11" s="40" t="s">
        <v>36</v>
      </c>
      <c r="D11" s="40" t="s">
        <v>166</v>
      </c>
      <c r="E11" s="40" t="s">
        <v>167</v>
      </c>
      <c r="F11" s="41">
        <v>2024</v>
      </c>
      <c r="G11" s="40" t="s">
        <v>223</v>
      </c>
      <c r="H11" s="40">
        <v>1000</v>
      </c>
      <c r="I11" s="40"/>
      <c r="J11" s="42">
        <v>1000</v>
      </c>
      <c r="K11" s="40" t="s">
        <v>226</v>
      </c>
      <c r="L11" s="40" t="s">
        <v>72</v>
      </c>
      <c r="M11" s="40">
        <v>234</v>
      </c>
      <c r="N11" s="40">
        <v>510</v>
      </c>
      <c r="O11" s="40">
        <v>1018</v>
      </c>
      <c r="P11" s="40">
        <v>3090</v>
      </c>
      <c r="Q11" s="40" t="s">
        <v>90</v>
      </c>
      <c r="R11" s="40"/>
      <c r="S11" s="40"/>
      <c r="T11" s="40"/>
    </row>
    <row r="12" ht="77.35" customHeight="1" spans="1:20">
      <c r="A12" s="34">
        <v>3</v>
      </c>
      <c r="B12" s="36" t="s">
        <v>241</v>
      </c>
      <c r="C12" s="36" t="s">
        <v>36</v>
      </c>
      <c r="D12" s="36" t="s">
        <v>28</v>
      </c>
      <c r="E12" s="36" t="s">
        <v>29</v>
      </c>
      <c r="F12" s="17">
        <v>2024</v>
      </c>
      <c r="G12" s="36" t="s">
        <v>242</v>
      </c>
      <c r="H12" s="35">
        <v>1132</v>
      </c>
      <c r="I12" s="37"/>
      <c r="J12" s="27">
        <v>1132</v>
      </c>
      <c r="K12" s="38"/>
      <c r="L12" s="38"/>
      <c r="M12" s="18"/>
      <c r="N12" s="18"/>
      <c r="O12" s="19"/>
      <c r="P12" s="33"/>
      <c r="Q12" s="36" t="s">
        <v>33</v>
      </c>
      <c r="R12" s="18"/>
      <c r="S12" s="18"/>
      <c r="T12" s="18"/>
    </row>
    <row r="13" s="1" customFormat="1" ht="51.35" customHeight="1" spans="1:20">
      <c r="A13" s="34">
        <v>4</v>
      </c>
      <c r="B13" s="36" t="s">
        <v>47</v>
      </c>
      <c r="C13" s="36" t="s">
        <v>36</v>
      </c>
      <c r="D13" s="36" t="s">
        <v>28</v>
      </c>
      <c r="E13" s="36" t="s">
        <v>29</v>
      </c>
      <c r="F13" s="17">
        <v>2024</v>
      </c>
      <c r="G13" s="36" t="s">
        <v>48</v>
      </c>
      <c r="H13" s="35">
        <v>2200</v>
      </c>
      <c r="I13" s="17"/>
      <c r="J13" s="27">
        <f t="shared" ref="J13:J18" si="0">H13</f>
        <v>2200</v>
      </c>
      <c r="K13" s="36" t="s">
        <v>191</v>
      </c>
      <c r="L13" s="36" t="s">
        <v>72</v>
      </c>
      <c r="M13" s="17">
        <v>20</v>
      </c>
      <c r="N13" s="17">
        <v>45</v>
      </c>
      <c r="O13" s="17">
        <v>500</v>
      </c>
      <c r="P13" s="17">
        <v>1250</v>
      </c>
      <c r="Q13" s="13" t="s">
        <v>33</v>
      </c>
      <c r="R13" s="17"/>
      <c r="S13" s="17"/>
      <c r="T13" s="36" t="s">
        <v>192</v>
      </c>
    </row>
    <row r="14" s="32" customFormat="1" ht="38.5" customHeight="1" spans="1:20">
      <c r="A14" s="39">
        <v>5</v>
      </c>
      <c r="B14" s="40" t="s">
        <v>171</v>
      </c>
      <c r="C14" s="40" t="s">
        <v>36</v>
      </c>
      <c r="D14" s="40" t="s">
        <v>172</v>
      </c>
      <c r="E14" s="40" t="s">
        <v>173</v>
      </c>
      <c r="F14" s="40">
        <v>2024</v>
      </c>
      <c r="G14" s="40" t="s">
        <v>227</v>
      </c>
      <c r="H14" s="41">
        <v>37</v>
      </c>
      <c r="I14" s="41"/>
      <c r="J14" s="42">
        <f t="shared" si="0"/>
        <v>37</v>
      </c>
      <c r="K14" s="40" t="s">
        <v>228</v>
      </c>
      <c r="L14" s="40" t="s">
        <v>72</v>
      </c>
      <c r="M14" s="40">
        <v>1</v>
      </c>
      <c r="N14" s="40">
        <v>4</v>
      </c>
      <c r="O14" s="40">
        <v>33</v>
      </c>
      <c r="P14" s="40">
        <v>132</v>
      </c>
      <c r="Q14" s="40" t="s">
        <v>79</v>
      </c>
      <c r="R14" s="41"/>
      <c r="S14" s="41"/>
      <c r="T14" s="40" t="s">
        <v>229</v>
      </c>
    </row>
    <row r="15" s="32" customFormat="1" ht="38.5" customHeight="1" spans="1:20">
      <c r="A15" s="39">
        <v>6</v>
      </c>
      <c r="B15" s="40" t="s">
        <v>176</v>
      </c>
      <c r="C15" s="40" t="s">
        <v>36</v>
      </c>
      <c r="D15" s="40" t="s">
        <v>177</v>
      </c>
      <c r="E15" s="40" t="s">
        <v>243</v>
      </c>
      <c r="F15" s="40">
        <v>2024</v>
      </c>
      <c r="G15" s="40" t="s">
        <v>230</v>
      </c>
      <c r="H15" s="41">
        <v>168</v>
      </c>
      <c r="I15" s="41"/>
      <c r="J15" s="42">
        <f t="shared" si="0"/>
        <v>168</v>
      </c>
      <c r="K15" s="40" t="s">
        <v>228</v>
      </c>
      <c r="L15" s="40" t="s">
        <v>72</v>
      </c>
      <c r="M15" s="40">
        <v>1</v>
      </c>
      <c r="N15" s="40">
        <v>4</v>
      </c>
      <c r="O15" s="40">
        <v>33</v>
      </c>
      <c r="P15" s="40">
        <v>132</v>
      </c>
      <c r="Q15" s="40" t="s">
        <v>79</v>
      </c>
      <c r="R15" s="41"/>
      <c r="S15" s="41"/>
      <c r="T15" s="40" t="s">
        <v>229</v>
      </c>
    </row>
    <row r="16" s="32" customFormat="1" ht="38.5" customHeight="1" spans="1:20">
      <c r="A16" s="39">
        <v>7</v>
      </c>
      <c r="B16" s="40" t="s">
        <v>179</v>
      </c>
      <c r="C16" s="40" t="s">
        <v>36</v>
      </c>
      <c r="D16" s="40" t="s">
        <v>180</v>
      </c>
      <c r="E16" s="40" t="s">
        <v>244</v>
      </c>
      <c r="F16" s="40">
        <v>2024</v>
      </c>
      <c r="G16" s="40" t="s">
        <v>231</v>
      </c>
      <c r="H16" s="41">
        <v>34</v>
      </c>
      <c r="I16" s="41"/>
      <c r="J16" s="42">
        <f t="shared" si="0"/>
        <v>34</v>
      </c>
      <c r="K16" s="40" t="s">
        <v>228</v>
      </c>
      <c r="L16" s="40" t="s">
        <v>72</v>
      </c>
      <c r="M16" s="40">
        <v>1</v>
      </c>
      <c r="N16" s="40">
        <v>4</v>
      </c>
      <c r="O16" s="40">
        <v>33</v>
      </c>
      <c r="P16" s="40">
        <v>132</v>
      </c>
      <c r="Q16" s="40" t="s">
        <v>79</v>
      </c>
      <c r="R16" s="41"/>
      <c r="S16" s="41"/>
      <c r="T16" s="40" t="s">
        <v>229</v>
      </c>
    </row>
    <row r="17" s="32" customFormat="1" ht="38.5" customHeight="1" spans="1:20">
      <c r="A17" s="39">
        <v>8</v>
      </c>
      <c r="B17" s="40" t="s">
        <v>182</v>
      </c>
      <c r="C17" s="40" t="s">
        <v>36</v>
      </c>
      <c r="D17" s="40" t="s">
        <v>183</v>
      </c>
      <c r="E17" s="40" t="s">
        <v>161</v>
      </c>
      <c r="F17" s="40">
        <v>2024</v>
      </c>
      <c r="G17" s="40" t="s">
        <v>232</v>
      </c>
      <c r="H17" s="41">
        <v>32</v>
      </c>
      <c r="I17" s="41"/>
      <c r="J17" s="42">
        <f t="shared" si="0"/>
        <v>32</v>
      </c>
      <c r="K17" s="40" t="s">
        <v>228</v>
      </c>
      <c r="L17" s="40" t="s">
        <v>72</v>
      </c>
      <c r="M17" s="40">
        <v>1</v>
      </c>
      <c r="N17" s="40">
        <v>4</v>
      </c>
      <c r="O17" s="40">
        <v>33</v>
      </c>
      <c r="P17" s="40">
        <v>132</v>
      </c>
      <c r="Q17" s="40" t="s">
        <v>79</v>
      </c>
      <c r="R17" s="41"/>
      <c r="S17" s="41"/>
      <c r="T17" s="40" t="s">
        <v>229</v>
      </c>
    </row>
    <row r="18" s="32" customFormat="1" ht="38.5" customHeight="1" spans="1:20">
      <c r="A18" s="39">
        <v>9</v>
      </c>
      <c r="B18" s="40" t="s">
        <v>182</v>
      </c>
      <c r="C18" s="40" t="s">
        <v>36</v>
      </c>
      <c r="D18" s="40" t="s">
        <v>185</v>
      </c>
      <c r="E18" s="40" t="s">
        <v>161</v>
      </c>
      <c r="F18" s="40">
        <v>2024</v>
      </c>
      <c r="G18" s="40" t="s">
        <v>233</v>
      </c>
      <c r="H18" s="41">
        <v>80</v>
      </c>
      <c r="I18" s="41"/>
      <c r="J18" s="42">
        <f t="shared" si="0"/>
        <v>80</v>
      </c>
      <c r="K18" s="40" t="s">
        <v>228</v>
      </c>
      <c r="L18" s="40" t="s">
        <v>72</v>
      </c>
      <c r="M18" s="40">
        <v>1</v>
      </c>
      <c r="N18" s="40">
        <v>4</v>
      </c>
      <c r="O18" s="40">
        <v>33</v>
      </c>
      <c r="P18" s="40">
        <v>132</v>
      </c>
      <c r="Q18" s="40" t="s">
        <v>79</v>
      </c>
      <c r="R18" s="41"/>
      <c r="S18" s="41"/>
      <c r="T18" s="40" t="s">
        <v>229</v>
      </c>
    </row>
    <row r="19" s="32" customFormat="1" ht="51.35" customHeight="1" spans="1:20">
      <c r="A19" s="39">
        <v>10</v>
      </c>
      <c r="B19" s="40" t="s">
        <v>245</v>
      </c>
      <c r="C19" s="40" t="s">
        <v>36</v>
      </c>
      <c r="D19" s="40" t="s">
        <v>246</v>
      </c>
      <c r="E19" s="40" t="s">
        <v>211</v>
      </c>
      <c r="F19" s="40">
        <v>2024</v>
      </c>
      <c r="G19" s="40" t="s">
        <v>247</v>
      </c>
      <c r="H19" s="40">
        <v>23</v>
      </c>
      <c r="I19" s="40"/>
      <c r="J19" s="40"/>
      <c r="K19" s="40" t="s">
        <v>248</v>
      </c>
      <c r="L19" s="40" t="s">
        <v>249</v>
      </c>
      <c r="M19" s="40">
        <v>80</v>
      </c>
      <c r="N19" s="40">
        <v>280</v>
      </c>
      <c r="O19" s="40">
        <v>18</v>
      </c>
      <c r="P19" s="40">
        <v>65</v>
      </c>
      <c r="Q19" s="40" t="s">
        <v>33</v>
      </c>
      <c r="R19" s="40" t="s">
        <v>86</v>
      </c>
      <c r="S19" s="40" t="s">
        <v>34</v>
      </c>
      <c r="T19" s="40" t="s">
        <v>250</v>
      </c>
    </row>
    <row r="20" s="32" customFormat="1" ht="51.35" customHeight="1" spans="1:20">
      <c r="A20" s="39">
        <v>11</v>
      </c>
      <c r="B20" s="40" t="s">
        <v>251</v>
      </c>
      <c r="C20" s="40" t="s">
        <v>36</v>
      </c>
      <c r="D20" s="40" t="s">
        <v>246</v>
      </c>
      <c r="E20" s="40" t="s">
        <v>211</v>
      </c>
      <c r="F20" s="40">
        <v>2024</v>
      </c>
      <c r="G20" s="40" t="s">
        <v>252</v>
      </c>
      <c r="H20" s="40">
        <v>13</v>
      </c>
      <c r="I20" s="40"/>
      <c r="J20" s="40"/>
      <c r="K20" s="40" t="s">
        <v>248</v>
      </c>
      <c r="L20" s="40" t="s">
        <v>249</v>
      </c>
      <c r="M20" s="40">
        <v>80</v>
      </c>
      <c r="N20" s="40">
        <v>280</v>
      </c>
      <c r="O20" s="40">
        <v>18</v>
      </c>
      <c r="P20" s="40">
        <v>65</v>
      </c>
      <c r="Q20" s="40" t="s">
        <v>33</v>
      </c>
      <c r="R20" s="40" t="s">
        <v>86</v>
      </c>
      <c r="S20" s="40" t="s">
        <v>34</v>
      </c>
      <c r="T20" s="40" t="s">
        <v>250</v>
      </c>
    </row>
    <row r="21" s="1" customFormat="1" ht="61.85" customHeight="1" spans="1:20">
      <c r="A21" s="34">
        <v>12</v>
      </c>
      <c r="B21" s="36" t="s">
        <v>51</v>
      </c>
      <c r="C21" s="17" t="s">
        <v>36</v>
      </c>
      <c r="D21" s="36" t="s">
        <v>28</v>
      </c>
      <c r="E21" s="36" t="s">
        <v>193</v>
      </c>
      <c r="F21" s="36">
        <v>2024</v>
      </c>
      <c r="G21" s="36" t="s">
        <v>53</v>
      </c>
      <c r="H21" s="36">
        <v>29.5</v>
      </c>
      <c r="I21" s="36"/>
      <c r="J21" s="27">
        <f>H21</f>
        <v>29.5</v>
      </c>
      <c r="K21" s="36" t="s">
        <v>54</v>
      </c>
      <c r="L21" s="36" t="s">
        <v>32</v>
      </c>
      <c r="M21" s="36">
        <v>1000</v>
      </c>
      <c r="N21" s="36">
        <v>2400</v>
      </c>
      <c r="O21" s="17"/>
      <c r="P21" s="36"/>
      <c r="Q21" s="36" t="s">
        <v>33</v>
      </c>
      <c r="R21" s="36"/>
      <c r="S21" s="36"/>
      <c r="T21" s="36"/>
    </row>
    <row r="22" s="1" customFormat="1" ht="38.5" customHeight="1" spans="1:20">
      <c r="A22" s="34">
        <v>13</v>
      </c>
      <c r="B22" s="36" t="s">
        <v>56</v>
      </c>
      <c r="C22" s="17" t="s">
        <v>36</v>
      </c>
      <c r="D22" s="36" t="s">
        <v>28</v>
      </c>
      <c r="E22" s="36" t="s">
        <v>193</v>
      </c>
      <c r="F22" s="36">
        <v>2025</v>
      </c>
      <c r="G22" s="36" t="s">
        <v>57</v>
      </c>
      <c r="H22" s="36">
        <v>22.5</v>
      </c>
      <c r="I22" s="36"/>
      <c r="J22" s="27">
        <f>H22</f>
        <v>22.5</v>
      </c>
      <c r="K22" s="36" t="s">
        <v>194</v>
      </c>
      <c r="L22" s="36" t="s">
        <v>32</v>
      </c>
      <c r="M22" s="36"/>
      <c r="N22" s="36"/>
      <c r="O22" s="17"/>
      <c r="P22" s="36"/>
      <c r="Q22" s="36" t="s">
        <v>33</v>
      </c>
      <c r="R22" s="36"/>
      <c r="S22" s="36"/>
      <c r="T22" s="36"/>
    </row>
    <row r="23" s="32" customFormat="1" ht="38.5" customHeight="1" spans="1:20">
      <c r="A23" s="39">
        <v>14</v>
      </c>
      <c r="B23" s="40" t="s">
        <v>253</v>
      </c>
      <c r="C23" s="40" t="s">
        <v>254</v>
      </c>
      <c r="D23" s="40" t="s">
        <v>255</v>
      </c>
      <c r="E23" s="40" t="s">
        <v>256</v>
      </c>
      <c r="F23" s="40">
        <v>2024</v>
      </c>
      <c r="G23" s="40" t="s">
        <v>257</v>
      </c>
      <c r="H23" s="40">
        <v>50</v>
      </c>
      <c r="I23" s="41"/>
      <c r="J23" s="40">
        <v>50</v>
      </c>
      <c r="K23" s="40" t="s">
        <v>258</v>
      </c>
      <c r="L23" s="40" t="s">
        <v>259</v>
      </c>
      <c r="M23" s="40">
        <v>12</v>
      </c>
      <c r="N23" s="40">
        <v>26</v>
      </c>
      <c r="O23" s="40">
        <v>114</v>
      </c>
      <c r="P23" s="40">
        <v>456</v>
      </c>
      <c r="Q23" s="40" t="s">
        <v>90</v>
      </c>
      <c r="R23" s="41"/>
      <c r="S23" s="41"/>
      <c r="T23" s="41"/>
    </row>
    <row r="24" s="32" customFormat="1" ht="38.5" customHeight="1" spans="1:20">
      <c r="A24" s="39">
        <v>15</v>
      </c>
      <c r="B24" s="40" t="s">
        <v>260</v>
      </c>
      <c r="C24" s="40" t="s">
        <v>254</v>
      </c>
      <c r="D24" s="40" t="s">
        <v>261</v>
      </c>
      <c r="E24" s="40" t="s">
        <v>262</v>
      </c>
      <c r="F24" s="40">
        <v>2024</v>
      </c>
      <c r="G24" s="40" t="s">
        <v>263</v>
      </c>
      <c r="H24" s="40">
        <v>70</v>
      </c>
      <c r="I24" s="41"/>
      <c r="J24" s="40">
        <v>70</v>
      </c>
      <c r="K24" s="40" t="s">
        <v>264</v>
      </c>
      <c r="L24" s="40" t="s">
        <v>259</v>
      </c>
      <c r="M24" s="40">
        <v>16</v>
      </c>
      <c r="N24" s="40">
        <v>64</v>
      </c>
      <c r="O24" s="40">
        <v>186</v>
      </c>
      <c r="P24" s="40">
        <v>840</v>
      </c>
      <c r="Q24" s="40" t="s">
        <v>90</v>
      </c>
      <c r="R24" s="41"/>
      <c r="S24" s="41"/>
      <c r="T24" s="41"/>
    </row>
    <row r="25" s="32" customFormat="1" ht="38.5" customHeight="1" spans="1:20">
      <c r="A25" s="39">
        <v>16</v>
      </c>
      <c r="B25" s="40" t="s">
        <v>265</v>
      </c>
      <c r="C25" s="40" t="s">
        <v>36</v>
      </c>
      <c r="D25" s="40" t="s">
        <v>266</v>
      </c>
      <c r="E25" s="40" t="s">
        <v>262</v>
      </c>
      <c r="F25" s="40">
        <v>2024</v>
      </c>
      <c r="G25" s="40" t="s">
        <v>267</v>
      </c>
      <c r="H25" s="40">
        <v>75</v>
      </c>
      <c r="I25" s="41"/>
      <c r="J25" s="40">
        <v>75</v>
      </c>
      <c r="K25" s="40" t="s">
        <v>268</v>
      </c>
      <c r="L25" s="40" t="s">
        <v>259</v>
      </c>
      <c r="M25" s="40">
        <v>28</v>
      </c>
      <c r="N25" s="40">
        <v>117</v>
      </c>
      <c r="O25" s="40">
        <v>82</v>
      </c>
      <c r="P25" s="40">
        <v>320</v>
      </c>
      <c r="Q25" s="40" t="s">
        <v>90</v>
      </c>
      <c r="R25" s="41"/>
      <c r="S25" s="41"/>
      <c r="T25" s="41"/>
    </row>
    <row r="26" s="32" customFormat="1" ht="38.5" customHeight="1" spans="1:20">
      <c r="A26" s="39">
        <v>17</v>
      </c>
      <c r="B26" s="40" t="s">
        <v>269</v>
      </c>
      <c r="C26" s="40" t="s">
        <v>36</v>
      </c>
      <c r="D26" s="40" t="s">
        <v>270</v>
      </c>
      <c r="E26" s="40" t="s">
        <v>262</v>
      </c>
      <c r="F26" s="40">
        <v>2024</v>
      </c>
      <c r="G26" s="40" t="s">
        <v>271</v>
      </c>
      <c r="H26" s="40">
        <v>25</v>
      </c>
      <c r="I26" s="41"/>
      <c r="J26" s="40">
        <v>25</v>
      </c>
      <c r="K26" s="40" t="s">
        <v>268</v>
      </c>
      <c r="L26" s="40" t="s">
        <v>259</v>
      </c>
      <c r="M26" s="40">
        <v>35</v>
      </c>
      <c r="N26" s="40">
        <v>145</v>
      </c>
      <c r="O26" s="40">
        <v>120</v>
      </c>
      <c r="P26" s="40">
        <v>460</v>
      </c>
      <c r="Q26" s="40" t="s">
        <v>90</v>
      </c>
      <c r="R26" s="41"/>
      <c r="S26" s="41"/>
      <c r="T26" s="41"/>
    </row>
    <row r="27" s="32" customFormat="1" ht="38.5" customHeight="1" spans="1:20">
      <c r="A27" s="39">
        <v>18</v>
      </c>
      <c r="B27" s="40" t="s">
        <v>272</v>
      </c>
      <c r="C27" s="40" t="s">
        <v>36</v>
      </c>
      <c r="D27" s="40" t="s">
        <v>273</v>
      </c>
      <c r="E27" s="40" t="s">
        <v>274</v>
      </c>
      <c r="F27" s="40">
        <v>2024</v>
      </c>
      <c r="G27" s="40" t="s">
        <v>275</v>
      </c>
      <c r="H27" s="40">
        <v>80</v>
      </c>
      <c r="I27" s="41"/>
      <c r="J27" s="40">
        <v>80</v>
      </c>
      <c r="K27" s="40" t="s">
        <v>276</v>
      </c>
      <c r="L27" s="40" t="s">
        <v>72</v>
      </c>
      <c r="M27" s="40">
        <v>20</v>
      </c>
      <c r="N27" s="40">
        <v>58</v>
      </c>
      <c r="O27" s="40">
        <v>200</v>
      </c>
      <c r="P27" s="40">
        <v>600</v>
      </c>
      <c r="Q27" s="40" t="s">
        <v>90</v>
      </c>
      <c r="R27" s="41"/>
      <c r="S27" s="41"/>
      <c r="T27" s="41"/>
    </row>
    <row r="28" s="32" customFormat="1" ht="38.5" customHeight="1" spans="1:20">
      <c r="A28" s="39">
        <v>19</v>
      </c>
      <c r="B28" s="40" t="s">
        <v>277</v>
      </c>
      <c r="C28" s="40" t="s">
        <v>254</v>
      </c>
      <c r="D28" s="40" t="s">
        <v>278</v>
      </c>
      <c r="E28" s="40" t="s">
        <v>274</v>
      </c>
      <c r="F28" s="40">
        <v>2024</v>
      </c>
      <c r="G28" s="40" t="s">
        <v>279</v>
      </c>
      <c r="H28" s="40">
        <v>150</v>
      </c>
      <c r="I28" s="41"/>
      <c r="J28" s="40">
        <v>150</v>
      </c>
      <c r="K28" s="40" t="s">
        <v>280</v>
      </c>
      <c r="L28" s="40" t="s">
        <v>72</v>
      </c>
      <c r="M28" s="40">
        <v>30</v>
      </c>
      <c r="N28" s="40">
        <v>75</v>
      </c>
      <c r="O28" s="40">
        <v>400</v>
      </c>
      <c r="P28" s="40">
        <v>1200</v>
      </c>
      <c r="Q28" s="40" t="s">
        <v>90</v>
      </c>
      <c r="R28" s="41"/>
      <c r="S28" s="41"/>
      <c r="T28" s="41"/>
    </row>
    <row r="29" s="32" customFormat="1" ht="38.5" customHeight="1" spans="1:20">
      <c r="A29" s="39">
        <v>20</v>
      </c>
      <c r="B29" s="40" t="s">
        <v>281</v>
      </c>
      <c r="C29" s="40" t="s">
        <v>254</v>
      </c>
      <c r="D29" s="40" t="s">
        <v>282</v>
      </c>
      <c r="E29" s="40" t="s">
        <v>283</v>
      </c>
      <c r="F29" s="40" t="s">
        <v>284</v>
      </c>
      <c r="G29" s="40" t="s">
        <v>285</v>
      </c>
      <c r="H29" s="40">
        <v>150</v>
      </c>
      <c r="I29" s="41"/>
      <c r="J29" s="40">
        <v>150</v>
      </c>
      <c r="K29" s="40" t="s">
        <v>286</v>
      </c>
      <c r="L29" s="40" t="s">
        <v>72</v>
      </c>
      <c r="M29" s="40">
        <v>25</v>
      </c>
      <c r="N29" s="40">
        <v>70</v>
      </c>
      <c r="O29" s="40">
        <v>380</v>
      </c>
      <c r="P29" s="40">
        <v>1100</v>
      </c>
      <c r="Q29" s="40" t="s">
        <v>90</v>
      </c>
      <c r="R29" s="41"/>
      <c r="S29" s="41"/>
      <c r="T29" s="41"/>
    </row>
    <row r="30" s="32" customFormat="1" ht="51.35" customHeight="1" spans="1:20">
      <c r="A30" s="39">
        <v>21</v>
      </c>
      <c r="B30" s="40" t="s">
        <v>287</v>
      </c>
      <c r="C30" s="40" t="s">
        <v>36</v>
      </c>
      <c r="D30" s="40" t="s">
        <v>288</v>
      </c>
      <c r="E30" s="40" t="s">
        <v>283</v>
      </c>
      <c r="F30" s="40">
        <v>2024</v>
      </c>
      <c r="G30" s="40" t="s">
        <v>289</v>
      </c>
      <c r="H30" s="40">
        <v>900</v>
      </c>
      <c r="I30" s="41"/>
      <c r="J30" s="40">
        <v>1000</v>
      </c>
      <c r="K30" s="40" t="s">
        <v>290</v>
      </c>
      <c r="L30" s="40" t="s">
        <v>72</v>
      </c>
      <c r="M30" s="40">
        <v>545</v>
      </c>
      <c r="N30" s="40">
        <v>1697</v>
      </c>
      <c r="O30" s="40">
        <v>1256</v>
      </c>
      <c r="P30" s="40">
        <v>5500</v>
      </c>
      <c r="Q30" s="40" t="s">
        <v>90</v>
      </c>
      <c r="R30" s="41"/>
      <c r="S30" s="41"/>
      <c r="T30" s="46" t="s">
        <v>291</v>
      </c>
    </row>
    <row r="31" s="1" customFormat="1" ht="19.8" customHeight="1" spans="1:20">
      <c r="A31" s="17"/>
      <c r="B31" s="18" t="s">
        <v>187</v>
      </c>
      <c r="C31" s="18"/>
      <c r="D31" s="18"/>
      <c r="E31" s="18"/>
      <c r="F31" s="18"/>
      <c r="G31" s="19"/>
      <c r="H31" s="18">
        <f>H9+H4</f>
        <v>10171</v>
      </c>
      <c r="I31" s="18"/>
      <c r="J31" s="27">
        <f>H31</f>
        <v>10171</v>
      </c>
      <c r="K31" s="18"/>
      <c r="L31" s="18"/>
      <c r="M31" s="18"/>
      <c r="N31" s="17"/>
      <c r="O31" s="17"/>
      <c r="P31" s="17"/>
      <c r="Q31" s="17"/>
      <c r="R31" s="17"/>
      <c r="S31" s="17"/>
      <c r="T31" s="17"/>
    </row>
  </sheetData>
  <autoFilter ref="A4:T31">
    <extLst/>
  </autoFilter>
  <mergeCells count="16">
    <mergeCell ref="A1:T1"/>
    <mergeCell ref="H2:J2"/>
    <mergeCell ref="M2:P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Q2:Q3"/>
    <mergeCell ref="R2:R3"/>
    <mergeCell ref="S2:S3"/>
    <mergeCell ref="T2:T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T38"/>
  <sheetViews>
    <sheetView tabSelected="1" workbookViewId="0">
      <selection activeCell="A32" sqref="$A32:$XFD32"/>
    </sheetView>
  </sheetViews>
  <sheetFormatPr defaultColWidth="9" defaultRowHeight="13.5"/>
  <cols>
    <col min="1" max="1" width="3.75" style="1" customWidth="1"/>
    <col min="2" max="2" width="12.375" style="1" customWidth="1"/>
    <col min="3" max="3" width="4.625" style="1" customWidth="1"/>
    <col min="4" max="4" width="5.5" style="1" customWidth="1"/>
    <col min="5" max="5" width="8.5" style="1" customWidth="1"/>
    <col min="6" max="6" width="4.875" style="1" customWidth="1"/>
    <col min="7" max="7" width="27.375" style="3" customWidth="1"/>
    <col min="8" max="8" width="5.375" style="1" customWidth="1"/>
    <col min="9" max="11" width="3.875" style="1" customWidth="1"/>
    <col min="12" max="12" width="5.5" style="1" customWidth="1"/>
    <col min="13" max="13" width="12.625" style="1" customWidth="1"/>
    <col min="14" max="14" width="7.125" style="1" customWidth="1"/>
    <col min="15" max="17" width="4.875" style="1" customWidth="1"/>
    <col min="18" max="18" width="6.125" style="1" customWidth="1"/>
    <col min="19" max="19" width="4.5" style="1" customWidth="1"/>
    <col min="20" max="20" width="7" style="1" customWidth="1"/>
    <col min="21" max="16384" width="9" style="4"/>
  </cols>
  <sheetData>
    <row r="1" s="1" customFormat="1" ht="38.5" customHeight="1" spans="1:20">
      <c r="A1" s="5" t="s">
        <v>292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47.95" customHeight="1" spans="1:20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7" t="s">
        <v>8</v>
      </c>
      <c r="H2" s="8" t="s">
        <v>189</v>
      </c>
      <c r="I2" s="20"/>
      <c r="J2" s="20"/>
      <c r="K2" s="20"/>
      <c r="L2" s="21"/>
      <c r="M2" s="22" t="s">
        <v>12</v>
      </c>
      <c r="N2" s="22" t="s">
        <v>13</v>
      </c>
      <c r="O2" s="23" t="s">
        <v>14</v>
      </c>
      <c r="P2" s="24"/>
      <c r="Q2" s="24"/>
      <c r="R2" s="29"/>
      <c r="S2" s="22" t="s">
        <v>15</v>
      </c>
      <c r="T2" s="30" t="s">
        <v>11</v>
      </c>
    </row>
    <row r="3" s="1" customFormat="1" ht="53.5" customHeight="1" spans="1:20">
      <c r="A3" s="6"/>
      <c r="B3" s="6"/>
      <c r="C3" s="6"/>
      <c r="D3" s="6"/>
      <c r="E3" s="6"/>
      <c r="F3" s="6"/>
      <c r="G3" s="9"/>
      <c r="H3" s="10" t="s">
        <v>187</v>
      </c>
      <c r="I3" s="25" t="s">
        <v>293</v>
      </c>
      <c r="J3" s="25" t="s">
        <v>294</v>
      </c>
      <c r="K3" s="25" t="s">
        <v>295</v>
      </c>
      <c r="L3" s="25" t="s">
        <v>296</v>
      </c>
      <c r="M3" s="26"/>
      <c r="N3" s="26"/>
      <c r="O3" s="27" t="s">
        <v>20</v>
      </c>
      <c r="P3" s="27" t="s">
        <v>21</v>
      </c>
      <c r="Q3" s="27" t="s">
        <v>22</v>
      </c>
      <c r="R3" s="27" t="s">
        <v>23</v>
      </c>
      <c r="S3" s="26"/>
      <c r="T3" s="31"/>
    </row>
    <row r="4" s="1" customFormat="1" ht="75.6" hidden="1" customHeight="1" spans="1:20">
      <c r="A4" s="11">
        <v>1</v>
      </c>
      <c r="B4" s="11" t="s">
        <v>245</v>
      </c>
      <c r="C4" s="11" t="s">
        <v>36</v>
      </c>
      <c r="D4" s="11" t="s">
        <v>246</v>
      </c>
      <c r="E4" s="11" t="s">
        <v>211</v>
      </c>
      <c r="F4" s="11">
        <v>2024</v>
      </c>
      <c r="G4" s="11" t="s">
        <v>247</v>
      </c>
      <c r="H4" s="11">
        <v>23</v>
      </c>
      <c r="I4" s="11"/>
      <c r="J4" s="11"/>
      <c r="K4" s="12"/>
      <c r="L4" s="12">
        <v>23</v>
      </c>
      <c r="M4" s="11" t="s">
        <v>248</v>
      </c>
      <c r="N4" s="11" t="s">
        <v>249</v>
      </c>
      <c r="O4" s="11">
        <v>80</v>
      </c>
      <c r="P4" s="11">
        <v>280</v>
      </c>
      <c r="Q4" s="11">
        <v>18</v>
      </c>
      <c r="R4" s="11">
        <v>65</v>
      </c>
      <c r="S4" s="11" t="s">
        <v>33</v>
      </c>
      <c r="T4" s="11"/>
    </row>
    <row r="5" s="1" customFormat="1" ht="65.6" hidden="1" customHeight="1" spans="1:20">
      <c r="A5" s="11">
        <v>2</v>
      </c>
      <c r="B5" s="11" t="s">
        <v>251</v>
      </c>
      <c r="C5" s="11" t="s">
        <v>36</v>
      </c>
      <c r="D5" s="11" t="s">
        <v>246</v>
      </c>
      <c r="E5" s="11" t="s">
        <v>211</v>
      </c>
      <c r="F5" s="11">
        <v>2024</v>
      </c>
      <c r="G5" s="11" t="s">
        <v>252</v>
      </c>
      <c r="H5" s="11">
        <v>13</v>
      </c>
      <c r="I5" s="11"/>
      <c r="J5" s="11"/>
      <c r="K5" s="12"/>
      <c r="L5" s="12">
        <v>13</v>
      </c>
      <c r="M5" s="11" t="s">
        <v>248</v>
      </c>
      <c r="N5" s="11" t="s">
        <v>249</v>
      </c>
      <c r="O5" s="11">
        <v>80</v>
      </c>
      <c r="P5" s="11">
        <v>280</v>
      </c>
      <c r="Q5" s="11">
        <v>18</v>
      </c>
      <c r="R5" s="11">
        <v>65</v>
      </c>
      <c r="S5" s="11" t="s">
        <v>33</v>
      </c>
      <c r="T5" s="11"/>
    </row>
    <row r="6" s="1" customFormat="1" ht="65.6" hidden="1" customHeight="1" spans="1:20">
      <c r="A6" s="11">
        <v>3</v>
      </c>
      <c r="B6" s="11" t="s">
        <v>120</v>
      </c>
      <c r="C6" s="11" t="s">
        <v>36</v>
      </c>
      <c r="D6" s="11" t="s">
        <v>121</v>
      </c>
      <c r="E6" s="11" t="s">
        <v>122</v>
      </c>
      <c r="F6" s="11">
        <v>2024</v>
      </c>
      <c r="G6" s="11" t="s">
        <v>297</v>
      </c>
      <c r="H6" s="11">
        <v>50</v>
      </c>
      <c r="I6" s="11"/>
      <c r="J6" s="11"/>
      <c r="K6" s="12"/>
      <c r="L6" s="12">
        <v>50</v>
      </c>
      <c r="M6" s="11" t="s">
        <v>78</v>
      </c>
      <c r="N6" s="11" t="s">
        <v>72</v>
      </c>
      <c r="O6" s="11">
        <v>2</v>
      </c>
      <c r="P6" s="11">
        <v>5</v>
      </c>
      <c r="Q6" s="11">
        <v>34</v>
      </c>
      <c r="R6" s="11">
        <v>157</v>
      </c>
      <c r="S6" s="11" t="s">
        <v>33</v>
      </c>
      <c r="T6" s="11"/>
    </row>
    <row r="7" ht="160.6" hidden="1" customHeight="1" spans="1:20">
      <c r="A7" s="11">
        <v>4</v>
      </c>
      <c r="B7" s="11" t="s">
        <v>298</v>
      </c>
      <c r="C7" s="11" t="s">
        <v>36</v>
      </c>
      <c r="D7" s="11" t="s">
        <v>299</v>
      </c>
      <c r="E7" s="11" t="s">
        <v>167</v>
      </c>
      <c r="F7" s="12">
        <v>2024</v>
      </c>
      <c r="G7" s="11" t="s">
        <v>300</v>
      </c>
      <c r="H7" s="12">
        <v>681</v>
      </c>
      <c r="I7" s="12"/>
      <c r="J7" s="12"/>
      <c r="K7" s="12"/>
      <c r="L7" s="12">
        <v>681</v>
      </c>
      <c r="M7" s="11" t="s">
        <v>301</v>
      </c>
      <c r="N7" s="11" t="s">
        <v>72</v>
      </c>
      <c r="O7" s="12">
        <v>25</v>
      </c>
      <c r="P7" s="12">
        <v>62</v>
      </c>
      <c r="Q7" s="12">
        <v>106</v>
      </c>
      <c r="R7" s="13">
        <v>276</v>
      </c>
      <c r="S7" s="13" t="s">
        <v>90</v>
      </c>
      <c r="T7" s="11"/>
    </row>
    <row r="8" s="2" customFormat="1" ht="118.35" hidden="1" customHeight="1" spans="1:20">
      <c r="A8" s="11">
        <v>5</v>
      </c>
      <c r="B8" s="11" t="s">
        <v>302</v>
      </c>
      <c r="C8" s="11" t="s">
        <v>36</v>
      </c>
      <c r="D8" s="11" t="s">
        <v>166</v>
      </c>
      <c r="E8" s="11" t="s">
        <v>167</v>
      </c>
      <c r="F8" s="12">
        <v>2024</v>
      </c>
      <c r="G8" s="11" t="s">
        <v>223</v>
      </c>
      <c r="H8" s="11">
        <v>950</v>
      </c>
      <c r="I8" s="11"/>
      <c r="J8" s="11"/>
      <c r="K8" s="11"/>
      <c r="L8" s="11">
        <v>950</v>
      </c>
      <c r="M8" s="11" t="s">
        <v>226</v>
      </c>
      <c r="N8" s="11" t="s">
        <v>72</v>
      </c>
      <c r="O8" s="11">
        <v>234</v>
      </c>
      <c r="P8" s="11">
        <v>510</v>
      </c>
      <c r="Q8" s="11">
        <v>1018</v>
      </c>
      <c r="R8" s="11">
        <v>3090</v>
      </c>
      <c r="S8" s="11" t="s">
        <v>90</v>
      </c>
      <c r="T8" s="11" t="s">
        <v>303</v>
      </c>
    </row>
    <row r="9" s="2" customFormat="1" ht="101.95" hidden="1" customHeight="1" spans="1:20">
      <c r="A9" s="11">
        <v>6</v>
      </c>
      <c r="B9" s="11" t="s">
        <v>304</v>
      </c>
      <c r="C9" s="11" t="s">
        <v>36</v>
      </c>
      <c r="D9" s="11" t="s">
        <v>305</v>
      </c>
      <c r="E9" s="11" t="s">
        <v>306</v>
      </c>
      <c r="F9" s="11">
        <v>2024</v>
      </c>
      <c r="G9" s="11" t="s">
        <v>307</v>
      </c>
      <c r="H9" s="11">
        <v>56</v>
      </c>
      <c r="I9" s="11"/>
      <c r="J9" s="11"/>
      <c r="K9" s="12"/>
      <c r="L9" s="12">
        <v>56</v>
      </c>
      <c r="M9" s="11" t="s">
        <v>308</v>
      </c>
      <c r="N9" s="11" t="s">
        <v>72</v>
      </c>
      <c r="O9" s="11">
        <v>24</v>
      </c>
      <c r="P9" s="11">
        <v>74</v>
      </c>
      <c r="Q9" s="11">
        <v>189</v>
      </c>
      <c r="R9" s="11">
        <v>596</v>
      </c>
      <c r="S9" s="11" t="s">
        <v>90</v>
      </c>
      <c r="T9" s="11"/>
    </row>
    <row r="10" s="1" customFormat="1" ht="69.35" hidden="1" customHeight="1" spans="1:20">
      <c r="A10" s="11">
        <v>7</v>
      </c>
      <c r="B10" s="11" t="s">
        <v>309</v>
      </c>
      <c r="C10" s="11" t="s">
        <v>36</v>
      </c>
      <c r="D10" s="11" t="s">
        <v>310</v>
      </c>
      <c r="E10" s="11" t="s">
        <v>306</v>
      </c>
      <c r="F10" s="11">
        <v>2024</v>
      </c>
      <c r="G10" s="11" t="s">
        <v>311</v>
      </c>
      <c r="H10" s="11">
        <v>55</v>
      </c>
      <c r="I10" s="11"/>
      <c r="J10" s="11"/>
      <c r="K10" s="12"/>
      <c r="L10" s="12">
        <v>55</v>
      </c>
      <c r="M10" s="11" t="s">
        <v>308</v>
      </c>
      <c r="N10" s="11" t="s">
        <v>72</v>
      </c>
      <c r="O10" s="11">
        <v>26</v>
      </c>
      <c r="P10" s="11">
        <v>71</v>
      </c>
      <c r="Q10" s="11">
        <v>363</v>
      </c>
      <c r="R10" s="11">
        <v>1524</v>
      </c>
      <c r="S10" s="11" t="s">
        <v>90</v>
      </c>
      <c r="T10" s="11"/>
    </row>
    <row r="11" s="1" customFormat="1" ht="54.2" hidden="1" customHeight="1" spans="1:20">
      <c r="A11" s="11">
        <v>8</v>
      </c>
      <c r="B11" s="11" t="s">
        <v>95</v>
      </c>
      <c r="C11" s="11" t="s">
        <v>36</v>
      </c>
      <c r="D11" s="11" t="s">
        <v>60</v>
      </c>
      <c r="E11" s="11" t="s">
        <v>92</v>
      </c>
      <c r="F11" s="11">
        <v>2024</v>
      </c>
      <c r="G11" s="11" t="s">
        <v>96</v>
      </c>
      <c r="H11" s="11">
        <v>50</v>
      </c>
      <c r="I11" s="11"/>
      <c r="J11" s="11"/>
      <c r="K11" s="12"/>
      <c r="L11" s="12">
        <v>50</v>
      </c>
      <c r="M11" s="11" t="s">
        <v>78</v>
      </c>
      <c r="N11" s="11" t="s">
        <v>72</v>
      </c>
      <c r="O11" s="11">
        <v>8</v>
      </c>
      <c r="P11" s="11">
        <v>21</v>
      </c>
      <c r="Q11" s="11">
        <v>68</v>
      </c>
      <c r="R11" s="11">
        <v>241</v>
      </c>
      <c r="S11" s="11" t="s">
        <v>33</v>
      </c>
      <c r="T11" s="11"/>
    </row>
    <row r="12" s="1" customFormat="1" ht="119.05" hidden="1" customHeight="1" spans="1:20">
      <c r="A12" s="11">
        <v>9</v>
      </c>
      <c r="B12" s="11" t="s">
        <v>287</v>
      </c>
      <c r="C12" s="11" t="s">
        <v>36</v>
      </c>
      <c r="D12" s="11" t="s">
        <v>312</v>
      </c>
      <c r="E12" s="11" t="s">
        <v>283</v>
      </c>
      <c r="F12" s="11">
        <v>2024</v>
      </c>
      <c r="G12" s="11" t="s">
        <v>313</v>
      </c>
      <c r="H12" s="11">
        <v>910</v>
      </c>
      <c r="I12" s="11"/>
      <c r="J12" s="11"/>
      <c r="K12" s="12"/>
      <c r="L12" s="11">
        <v>910</v>
      </c>
      <c r="M12" s="11" t="s">
        <v>290</v>
      </c>
      <c r="N12" s="11" t="s">
        <v>72</v>
      </c>
      <c r="O12" s="11">
        <v>545</v>
      </c>
      <c r="P12" s="11">
        <v>1697</v>
      </c>
      <c r="Q12" s="11">
        <v>1256</v>
      </c>
      <c r="R12" s="11">
        <v>5500</v>
      </c>
      <c r="S12" s="11" t="s">
        <v>90</v>
      </c>
      <c r="T12" s="13" t="s">
        <v>291</v>
      </c>
    </row>
    <row r="13" ht="80.55" hidden="1" customHeight="1" spans="1:20">
      <c r="A13" s="11">
        <v>10</v>
      </c>
      <c r="B13" s="11" t="s">
        <v>281</v>
      </c>
      <c r="C13" s="11" t="s">
        <v>254</v>
      </c>
      <c r="D13" s="11" t="s">
        <v>314</v>
      </c>
      <c r="E13" s="11" t="s">
        <v>283</v>
      </c>
      <c r="F13" s="11">
        <v>2024</v>
      </c>
      <c r="G13" s="11" t="s">
        <v>285</v>
      </c>
      <c r="H13" s="11">
        <v>150</v>
      </c>
      <c r="I13" s="11"/>
      <c r="J13" s="11"/>
      <c r="K13" s="12"/>
      <c r="L13" s="12">
        <v>150</v>
      </c>
      <c r="M13" s="11" t="s">
        <v>286</v>
      </c>
      <c r="N13" s="11" t="s">
        <v>72</v>
      </c>
      <c r="O13" s="11">
        <v>25</v>
      </c>
      <c r="P13" s="11">
        <v>70</v>
      </c>
      <c r="Q13" s="11">
        <v>380</v>
      </c>
      <c r="R13" s="11">
        <v>1100</v>
      </c>
      <c r="S13" s="11" t="s">
        <v>90</v>
      </c>
      <c r="T13" s="11"/>
    </row>
    <row r="14" s="1" customFormat="1" ht="65.95" hidden="1" customHeight="1" spans="1:20">
      <c r="A14" s="11">
        <v>11</v>
      </c>
      <c r="B14" s="11" t="s">
        <v>101</v>
      </c>
      <c r="C14" s="11" t="s">
        <v>36</v>
      </c>
      <c r="D14" s="11" t="s">
        <v>98</v>
      </c>
      <c r="E14" s="11" t="s">
        <v>99</v>
      </c>
      <c r="F14" s="11">
        <v>2024</v>
      </c>
      <c r="G14" s="11" t="s">
        <v>315</v>
      </c>
      <c r="H14" s="11">
        <v>50</v>
      </c>
      <c r="I14" s="11"/>
      <c r="J14" s="11"/>
      <c r="K14" s="12"/>
      <c r="L14" s="12">
        <v>50</v>
      </c>
      <c r="M14" s="11" t="s">
        <v>89</v>
      </c>
      <c r="N14" s="11" t="s">
        <v>85</v>
      </c>
      <c r="O14" s="11">
        <v>5</v>
      </c>
      <c r="P14" s="11">
        <v>18</v>
      </c>
      <c r="Q14" s="11">
        <v>20</v>
      </c>
      <c r="R14" s="11">
        <v>96</v>
      </c>
      <c r="S14" s="11" t="s">
        <v>33</v>
      </c>
      <c r="T14" s="11"/>
    </row>
    <row r="15" s="1" customFormat="1" ht="76.3" hidden="1" customHeight="1" spans="1:20">
      <c r="A15" s="11">
        <v>12</v>
      </c>
      <c r="B15" s="11" t="s">
        <v>159</v>
      </c>
      <c r="C15" s="11" t="s">
        <v>36</v>
      </c>
      <c r="D15" s="11" t="s">
        <v>160</v>
      </c>
      <c r="E15" s="11" t="s">
        <v>99</v>
      </c>
      <c r="F15" s="12">
        <v>2024</v>
      </c>
      <c r="G15" s="11" t="s">
        <v>223</v>
      </c>
      <c r="H15" s="11">
        <v>1140</v>
      </c>
      <c r="I15" s="11"/>
      <c r="J15" s="11"/>
      <c r="K15" s="11"/>
      <c r="L15" s="12">
        <v>1140</v>
      </c>
      <c r="M15" s="11" t="s">
        <v>224</v>
      </c>
      <c r="N15" s="11" t="s">
        <v>72</v>
      </c>
      <c r="O15" s="11">
        <v>126</v>
      </c>
      <c r="P15" s="11">
        <v>322</v>
      </c>
      <c r="Q15" s="11">
        <v>1306</v>
      </c>
      <c r="R15" s="11">
        <v>4123</v>
      </c>
      <c r="S15" s="11" t="s">
        <v>90</v>
      </c>
      <c r="T15" s="11" t="s">
        <v>303</v>
      </c>
    </row>
    <row r="16" ht="65.05" hidden="1" customHeight="1" spans="1:20">
      <c r="A16" s="11">
        <v>13</v>
      </c>
      <c r="B16" s="11" t="s">
        <v>182</v>
      </c>
      <c r="C16" s="11" t="s">
        <v>36</v>
      </c>
      <c r="D16" s="11" t="s">
        <v>98</v>
      </c>
      <c r="E16" s="11" t="s">
        <v>99</v>
      </c>
      <c r="F16" s="11">
        <v>2024</v>
      </c>
      <c r="G16" s="11" t="s">
        <v>232</v>
      </c>
      <c r="H16" s="11">
        <v>32</v>
      </c>
      <c r="I16" s="11"/>
      <c r="J16" s="11"/>
      <c r="K16" s="12"/>
      <c r="L16" s="12">
        <v>32</v>
      </c>
      <c r="M16" s="11" t="s">
        <v>228</v>
      </c>
      <c r="N16" s="11" t="s">
        <v>72</v>
      </c>
      <c r="O16" s="11">
        <v>1</v>
      </c>
      <c r="P16" s="11">
        <v>4</v>
      </c>
      <c r="Q16" s="11">
        <v>33</v>
      </c>
      <c r="R16" s="11">
        <v>132</v>
      </c>
      <c r="S16" s="11" t="s">
        <v>79</v>
      </c>
      <c r="T16" s="11"/>
    </row>
    <row r="17" ht="68.45" hidden="1" customHeight="1" spans="1:20">
      <c r="A17" s="11">
        <v>14</v>
      </c>
      <c r="B17" s="11" t="s">
        <v>182</v>
      </c>
      <c r="C17" s="11" t="s">
        <v>36</v>
      </c>
      <c r="D17" s="11" t="s">
        <v>316</v>
      </c>
      <c r="E17" s="11" t="s">
        <v>99</v>
      </c>
      <c r="F17" s="11">
        <v>2024</v>
      </c>
      <c r="G17" s="11" t="s">
        <v>233</v>
      </c>
      <c r="H17" s="11">
        <v>80</v>
      </c>
      <c r="I17" s="11"/>
      <c r="J17" s="11"/>
      <c r="K17" s="12"/>
      <c r="L17" s="12">
        <v>80</v>
      </c>
      <c r="M17" s="11" t="s">
        <v>228</v>
      </c>
      <c r="N17" s="11" t="s">
        <v>72</v>
      </c>
      <c r="O17" s="11">
        <v>1</v>
      </c>
      <c r="P17" s="11">
        <v>4</v>
      </c>
      <c r="Q17" s="11">
        <v>33</v>
      </c>
      <c r="R17" s="11">
        <v>132</v>
      </c>
      <c r="S17" s="11" t="s">
        <v>79</v>
      </c>
      <c r="T17" s="11"/>
    </row>
    <row r="18" ht="81.1" hidden="1" customHeight="1" spans="1:20">
      <c r="A18" s="11">
        <v>15</v>
      </c>
      <c r="B18" s="11" t="s">
        <v>317</v>
      </c>
      <c r="C18" s="11" t="s">
        <v>36</v>
      </c>
      <c r="D18" s="11" t="s">
        <v>273</v>
      </c>
      <c r="E18" s="11" t="s">
        <v>274</v>
      </c>
      <c r="F18" s="11">
        <v>2024</v>
      </c>
      <c r="G18" s="11" t="s">
        <v>318</v>
      </c>
      <c r="H18" s="11">
        <v>95</v>
      </c>
      <c r="I18" s="11"/>
      <c r="J18" s="11"/>
      <c r="K18" s="12"/>
      <c r="L18" s="12">
        <v>95</v>
      </c>
      <c r="M18" s="11" t="s">
        <v>319</v>
      </c>
      <c r="N18" s="11" t="s">
        <v>72</v>
      </c>
      <c r="O18" s="11">
        <v>20</v>
      </c>
      <c r="P18" s="11">
        <v>58</v>
      </c>
      <c r="Q18" s="11">
        <v>200</v>
      </c>
      <c r="R18" s="11">
        <v>600</v>
      </c>
      <c r="S18" s="11" t="s">
        <v>90</v>
      </c>
      <c r="T18" s="11"/>
    </row>
    <row r="19" ht="71.3" hidden="1" customHeight="1" spans="1:20">
      <c r="A19" s="11">
        <v>16</v>
      </c>
      <c r="B19" s="11" t="s">
        <v>320</v>
      </c>
      <c r="C19" s="11" t="s">
        <v>254</v>
      </c>
      <c r="D19" s="11" t="s">
        <v>278</v>
      </c>
      <c r="E19" s="11" t="s">
        <v>274</v>
      </c>
      <c r="F19" s="11">
        <v>2024</v>
      </c>
      <c r="G19" s="11" t="s">
        <v>321</v>
      </c>
      <c r="H19" s="11">
        <v>135</v>
      </c>
      <c r="I19" s="11"/>
      <c r="J19" s="11"/>
      <c r="K19" s="12"/>
      <c r="L19" s="12">
        <v>135</v>
      </c>
      <c r="M19" s="11" t="s">
        <v>322</v>
      </c>
      <c r="N19" s="11" t="s">
        <v>72</v>
      </c>
      <c r="O19" s="11">
        <v>30</v>
      </c>
      <c r="P19" s="11">
        <v>75</v>
      </c>
      <c r="Q19" s="11">
        <v>400</v>
      </c>
      <c r="R19" s="11">
        <v>1200</v>
      </c>
      <c r="S19" s="11" t="s">
        <v>90</v>
      </c>
      <c r="T19" s="11"/>
    </row>
    <row r="20" ht="69.7" hidden="1" customHeight="1" spans="1:20">
      <c r="A20" s="11">
        <v>17</v>
      </c>
      <c r="B20" s="11" t="s">
        <v>133</v>
      </c>
      <c r="C20" s="11" t="s">
        <v>36</v>
      </c>
      <c r="D20" s="11" t="s">
        <v>128</v>
      </c>
      <c r="E20" s="11" t="s">
        <v>129</v>
      </c>
      <c r="F20" s="11">
        <v>2024</v>
      </c>
      <c r="G20" s="11" t="s">
        <v>323</v>
      </c>
      <c r="H20" s="11">
        <v>50</v>
      </c>
      <c r="I20" s="11"/>
      <c r="J20" s="11"/>
      <c r="K20" s="12"/>
      <c r="L20" s="12">
        <v>50</v>
      </c>
      <c r="M20" s="11" t="s">
        <v>135</v>
      </c>
      <c r="N20" s="11" t="s">
        <v>132</v>
      </c>
      <c r="O20" s="11">
        <v>8</v>
      </c>
      <c r="P20" s="11">
        <v>26</v>
      </c>
      <c r="Q20" s="11">
        <v>55</v>
      </c>
      <c r="R20" s="11">
        <v>182</v>
      </c>
      <c r="S20" s="11" t="s">
        <v>33</v>
      </c>
      <c r="T20" s="11"/>
    </row>
    <row r="21" ht="90.55" hidden="1" customHeight="1" spans="1:20">
      <c r="A21" s="11">
        <v>18</v>
      </c>
      <c r="B21" s="11" t="s">
        <v>41</v>
      </c>
      <c r="C21" s="11" t="s">
        <v>42</v>
      </c>
      <c r="D21" s="11" t="s">
        <v>28</v>
      </c>
      <c r="E21" s="11" t="s">
        <v>29</v>
      </c>
      <c r="F21" s="12">
        <v>2024</v>
      </c>
      <c r="G21" s="11" t="s">
        <v>324</v>
      </c>
      <c r="H21" s="12">
        <v>1400</v>
      </c>
      <c r="I21" s="12"/>
      <c r="J21" s="12"/>
      <c r="K21" s="12"/>
      <c r="L21" s="28">
        <v>1400</v>
      </c>
      <c r="M21" s="11" t="s">
        <v>190</v>
      </c>
      <c r="N21" s="11" t="s">
        <v>32</v>
      </c>
      <c r="O21" s="12"/>
      <c r="P21" s="12"/>
      <c r="Q21" s="12">
        <v>200</v>
      </c>
      <c r="R21" s="28">
        <v>480</v>
      </c>
      <c r="S21" s="28" t="s">
        <v>33</v>
      </c>
      <c r="T21" s="11"/>
    </row>
    <row r="22" ht="59.2" hidden="1" customHeight="1" spans="1:20">
      <c r="A22" s="11">
        <v>19</v>
      </c>
      <c r="B22" s="11" t="s">
        <v>239</v>
      </c>
      <c r="C22" s="11" t="s">
        <v>36</v>
      </c>
      <c r="D22" s="11" t="s">
        <v>28</v>
      </c>
      <c r="E22" s="11" t="s">
        <v>29</v>
      </c>
      <c r="F22" s="12">
        <v>2024</v>
      </c>
      <c r="G22" s="11" t="s">
        <v>240</v>
      </c>
      <c r="H22" s="12">
        <v>500</v>
      </c>
      <c r="I22" s="12"/>
      <c r="J22" s="12"/>
      <c r="K22" s="12"/>
      <c r="L22" s="12">
        <v>500</v>
      </c>
      <c r="M22" s="11" t="s">
        <v>325</v>
      </c>
      <c r="N22" s="11" t="s">
        <v>32</v>
      </c>
      <c r="O22" s="11">
        <v>100</v>
      </c>
      <c r="P22" s="11">
        <v>240</v>
      </c>
      <c r="Q22" s="11">
        <v>1000</v>
      </c>
      <c r="R22" s="11">
        <v>2400</v>
      </c>
      <c r="S22" s="11" t="s">
        <v>33</v>
      </c>
      <c r="T22" s="11"/>
    </row>
    <row r="23" ht="89.3" hidden="1" customHeight="1" spans="1:20">
      <c r="A23" s="11">
        <v>20</v>
      </c>
      <c r="B23" s="13" t="s">
        <v>26</v>
      </c>
      <c r="C23" s="13" t="s">
        <v>27</v>
      </c>
      <c r="D23" s="13" t="s">
        <v>28</v>
      </c>
      <c r="E23" s="13" t="s">
        <v>29</v>
      </c>
      <c r="F23" s="13">
        <v>2024</v>
      </c>
      <c r="G23" s="13" t="s">
        <v>30</v>
      </c>
      <c r="H23" s="13">
        <v>400</v>
      </c>
      <c r="I23" s="13"/>
      <c r="J23" s="13"/>
      <c r="K23" s="13"/>
      <c r="L23" s="13">
        <v>400</v>
      </c>
      <c r="M23" s="13" t="s">
        <v>31</v>
      </c>
      <c r="N23" s="13" t="s">
        <v>32</v>
      </c>
      <c r="O23" s="13">
        <v>10</v>
      </c>
      <c r="P23" s="13">
        <v>20</v>
      </c>
      <c r="Q23" s="13">
        <v>20</v>
      </c>
      <c r="R23" s="13">
        <v>40</v>
      </c>
      <c r="S23" s="13" t="s">
        <v>33</v>
      </c>
      <c r="T23" s="11" t="s">
        <v>235</v>
      </c>
    </row>
    <row r="24" ht="128.35" hidden="1" customHeight="1" spans="1:20">
      <c r="A24" s="11">
        <v>21</v>
      </c>
      <c r="B24" s="14" t="s">
        <v>326</v>
      </c>
      <c r="C24" s="15" t="s">
        <v>327</v>
      </c>
      <c r="D24" s="14" t="s">
        <v>328</v>
      </c>
      <c r="E24" s="14" t="s">
        <v>237</v>
      </c>
      <c r="F24" s="15">
        <v>2024</v>
      </c>
      <c r="G24" s="14" t="s">
        <v>329</v>
      </c>
      <c r="H24" s="15">
        <v>864</v>
      </c>
      <c r="I24" s="15"/>
      <c r="J24" s="15"/>
      <c r="K24" s="15"/>
      <c r="L24" s="15">
        <v>864</v>
      </c>
      <c r="M24" s="14" t="s">
        <v>330</v>
      </c>
      <c r="N24" s="14" t="s">
        <v>72</v>
      </c>
      <c r="O24" s="15">
        <v>50</v>
      </c>
      <c r="P24" s="15">
        <v>186</v>
      </c>
      <c r="Q24" s="15">
        <v>700</v>
      </c>
      <c r="R24" s="13">
        <v>2700</v>
      </c>
      <c r="S24" s="13" t="s">
        <v>90</v>
      </c>
      <c r="T24" s="14" t="s">
        <v>291</v>
      </c>
    </row>
    <row r="25" ht="50.8" hidden="1" customHeight="1" spans="1:20">
      <c r="A25" s="11">
        <v>22</v>
      </c>
      <c r="B25" s="11" t="s">
        <v>236</v>
      </c>
      <c r="C25" s="11" t="s">
        <v>36</v>
      </c>
      <c r="D25" s="11" t="s">
        <v>28</v>
      </c>
      <c r="E25" s="11" t="s">
        <v>237</v>
      </c>
      <c r="F25" s="12">
        <v>2024</v>
      </c>
      <c r="G25" s="11" t="s">
        <v>331</v>
      </c>
      <c r="H25" s="12">
        <v>400</v>
      </c>
      <c r="I25" s="12"/>
      <c r="J25" s="12"/>
      <c r="K25" s="12"/>
      <c r="L25" s="12">
        <v>400</v>
      </c>
      <c r="M25" s="11" t="s">
        <v>332</v>
      </c>
      <c r="N25" s="14" t="s">
        <v>72</v>
      </c>
      <c r="O25" s="11">
        <v>50</v>
      </c>
      <c r="P25" s="11">
        <v>120</v>
      </c>
      <c r="Q25" s="11">
        <v>500</v>
      </c>
      <c r="R25" s="11">
        <v>1200</v>
      </c>
      <c r="S25" s="11" t="s">
        <v>90</v>
      </c>
      <c r="T25" s="11"/>
    </row>
    <row r="26" ht="77" hidden="1" customHeight="1" spans="1:20">
      <c r="A26" s="11">
        <v>23</v>
      </c>
      <c r="B26" s="11" t="s">
        <v>333</v>
      </c>
      <c r="C26" s="12" t="s">
        <v>36</v>
      </c>
      <c r="D26" s="11" t="s">
        <v>28</v>
      </c>
      <c r="E26" s="11" t="s">
        <v>193</v>
      </c>
      <c r="F26" s="11">
        <v>2024</v>
      </c>
      <c r="G26" s="11" t="s">
        <v>334</v>
      </c>
      <c r="H26" s="11">
        <v>29.5</v>
      </c>
      <c r="I26" s="11"/>
      <c r="J26" s="11"/>
      <c r="K26" s="11"/>
      <c r="L26" s="12">
        <v>29.5</v>
      </c>
      <c r="M26" s="11" t="s">
        <v>54</v>
      </c>
      <c r="N26" s="11" t="s">
        <v>32</v>
      </c>
      <c r="O26" s="11">
        <v>1000</v>
      </c>
      <c r="P26" s="11">
        <v>2400</v>
      </c>
      <c r="Q26" s="12"/>
      <c r="R26" s="11"/>
      <c r="S26" s="11" t="s">
        <v>55</v>
      </c>
      <c r="T26" s="11"/>
    </row>
    <row r="27" ht="58.45" hidden="1" customHeight="1" spans="1:20">
      <c r="A27" s="11">
        <v>24</v>
      </c>
      <c r="B27" s="11" t="s">
        <v>335</v>
      </c>
      <c r="C27" s="12" t="s">
        <v>36</v>
      </c>
      <c r="D27" s="11" t="s">
        <v>28</v>
      </c>
      <c r="E27" s="11" t="s">
        <v>193</v>
      </c>
      <c r="F27" s="11">
        <v>2024</v>
      </c>
      <c r="G27" s="11" t="s">
        <v>57</v>
      </c>
      <c r="H27" s="11">
        <v>22.5</v>
      </c>
      <c r="I27" s="11"/>
      <c r="J27" s="11"/>
      <c r="K27" s="11"/>
      <c r="L27" s="12">
        <v>22.5</v>
      </c>
      <c r="M27" s="11" t="s">
        <v>194</v>
      </c>
      <c r="N27" s="11" t="s">
        <v>32</v>
      </c>
      <c r="O27" s="11">
        <v>4</v>
      </c>
      <c r="P27" s="11">
        <v>10</v>
      </c>
      <c r="Q27" s="12"/>
      <c r="R27" s="11"/>
      <c r="S27" s="11" t="s">
        <v>55</v>
      </c>
      <c r="T27" s="11"/>
    </row>
    <row r="28" ht="70.6" hidden="1" customHeight="1" spans="1:20">
      <c r="A28" s="11">
        <v>25</v>
      </c>
      <c r="B28" s="11" t="s">
        <v>176</v>
      </c>
      <c r="C28" s="11" t="s">
        <v>36</v>
      </c>
      <c r="D28" s="11" t="s">
        <v>177</v>
      </c>
      <c r="E28" s="11" t="s">
        <v>243</v>
      </c>
      <c r="F28" s="11">
        <v>2024</v>
      </c>
      <c r="G28" s="11" t="s">
        <v>230</v>
      </c>
      <c r="H28" s="11">
        <v>168</v>
      </c>
      <c r="I28" s="11"/>
      <c r="J28" s="11"/>
      <c r="K28" s="12"/>
      <c r="L28" s="12">
        <v>168</v>
      </c>
      <c r="M28" s="11" t="s">
        <v>228</v>
      </c>
      <c r="N28" s="11" t="s">
        <v>72</v>
      </c>
      <c r="O28" s="11">
        <v>1</v>
      </c>
      <c r="P28" s="11">
        <v>4</v>
      </c>
      <c r="Q28" s="11">
        <v>33</v>
      </c>
      <c r="R28" s="11">
        <v>132</v>
      </c>
      <c r="S28" s="11" t="s">
        <v>79</v>
      </c>
      <c r="T28" s="11"/>
    </row>
    <row r="29" ht="152.2" hidden="1" customHeight="1" spans="1:20">
      <c r="A29" s="11">
        <v>26</v>
      </c>
      <c r="B29" s="14" t="s">
        <v>336</v>
      </c>
      <c r="C29" s="14" t="s">
        <v>36</v>
      </c>
      <c r="D29" s="14" t="s">
        <v>337</v>
      </c>
      <c r="E29" s="14" t="s">
        <v>338</v>
      </c>
      <c r="F29" s="15">
        <v>2024</v>
      </c>
      <c r="G29" s="14" t="s">
        <v>339</v>
      </c>
      <c r="H29" s="15">
        <v>1205</v>
      </c>
      <c r="I29" s="15"/>
      <c r="J29" s="15"/>
      <c r="K29" s="15"/>
      <c r="L29" s="15">
        <v>1205</v>
      </c>
      <c r="M29" s="14" t="s">
        <v>340</v>
      </c>
      <c r="N29" s="14" t="s">
        <v>72</v>
      </c>
      <c r="O29" s="15">
        <v>42</v>
      </c>
      <c r="P29" s="15">
        <v>96</v>
      </c>
      <c r="Q29" s="15">
        <v>6218</v>
      </c>
      <c r="R29" s="13">
        <v>18654</v>
      </c>
      <c r="S29" s="13" t="s">
        <v>90</v>
      </c>
      <c r="T29" s="14" t="s">
        <v>291</v>
      </c>
    </row>
    <row r="30" ht="80.55" hidden="1" customHeight="1" spans="1:20">
      <c r="A30" s="11">
        <v>27</v>
      </c>
      <c r="B30" s="11" t="s">
        <v>341</v>
      </c>
      <c r="C30" s="11" t="s">
        <v>36</v>
      </c>
      <c r="D30" s="11" t="s">
        <v>137</v>
      </c>
      <c r="E30" s="11" t="s">
        <v>244</v>
      </c>
      <c r="F30" s="11">
        <v>2024</v>
      </c>
      <c r="G30" s="11" t="s">
        <v>139</v>
      </c>
      <c r="H30" s="11">
        <v>50</v>
      </c>
      <c r="I30" s="11"/>
      <c r="J30" s="11"/>
      <c r="K30" s="12"/>
      <c r="L30" s="12">
        <v>50</v>
      </c>
      <c r="M30" s="11" t="s">
        <v>140</v>
      </c>
      <c r="N30" s="11" t="s">
        <v>72</v>
      </c>
      <c r="O30" s="11">
        <v>6</v>
      </c>
      <c r="P30" s="11">
        <v>23</v>
      </c>
      <c r="Q30" s="11">
        <v>59</v>
      </c>
      <c r="R30" s="11">
        <v>237</v>
      </c>
      <c r="S30" s="11" t="s">
        <v>33</v>
      </c>
      <c r="T30" s="11"/>
    </row>
    <row r="31" ht="55.45" hidden="1" customHeight="1" spans="1:20">
      <c r="A31" s="11">
        <v>28</v>
      </c>
      <c r="B31" s="11" t="s">
        <v>179</v>
      </c>
      <c r="C31" s="11" t="s">
        <v>36</v>
      </c>
      <c r="D31" s="11" t="s">
        <v>342</v>
      </c>
      <c r="E31" s="11" t="s">
        <v>244</v>
      </c>
      <c r="F31" s="11">
        <v>2024</v>
      </c>
      <c r="G31" s="11" t="s">
        <v>231</v>
      </c>
      <c r="H31" s="11">
        <v>34</v>
      </c>
      <c r="I31" s="11"/>
      <c r="J31" s="11"/>
      <c r="K31" s="12"/>
      <c r="L31" s="12">
        <v>34</v>
      </c>
      <c r="M31" s="11" t="s">
        <v>228</v>
      </c>
      <c r="N31" s="11" t="s">
        <v>72</v>
      </c>
      <c r="O31" s="11">
        <v>1</v>
      </c>
      <c r="P31" s="11">
        <v>4</v>
      </c>
      <c r="Q31" s="11">
        <v>33</v>
      </c>
      <c r="R31" s="11">
        <v>132</v>
      </c>
      <c r="S31" s="11" t="s">
        <v>79</v>
      </c>
      <c r="T31" s="11"/>
    </row>
    <row r="32" ht="85" customHeight="1" spans="1:20">
      <c r="A32" s="11">
        <v>1</v>
      </c>
      <c r="B32" s="11" t="s">
        <v>171</v>
      </c>
      <c r="C32" s="11" t="s">
        <v>36</v>
      </c>
      <c r="D32" s="11" t="s">
        <v>343</v>
      </c>
      <c r="E32" s="11" t="s">
        <v>173</v>
      </c>
      <c r="F32" s="11">
        <v>2024</v>
      </c>
      <c r="G32" s="11" t="s">
        <v>227</v>
      </c>
      <c r="H32" s="11">
        <v>37</v>
      </c>
      <c r="I32" s="11"/>
      <c r="J32" s="11"/>
      <c r="K32" s="12"/>
      <c r="L32" s="12">
        <v>37</v>
      </c>
      <c r="M32" s="11" t="s">
        <v>228</v>
      </c>
      <c r="N32" s="11" t="s">
        <v>72</v>
      </c>
      <c r="O32" s="11">
        <v>1</v>
      </c>
      <c r="P32" s="11">
        <v>4</v>
      </c>
      <c r="Q32" s="11">
        <v>33</v>
      </c>
      <c r="R32" s="11">
        <v>132</v>
      </c>
      <c r="S32" s="11" t="s">
        <v>79</v>
      </c>
      <c r="T32" s="11"/>
    </row>
    <row r="33" ht="56.35" hidden="1" customHeight="1" spans="1:20">
      <c r="A33" s="11">
        <v>30</v>
      </c>
      <c r="B33" s="11" t="s">
        <v>76</v>
      </c>
      <c r="C33" s="11" t="s">
        <v>36</v>
      </c>
      <c r="D33" s="11" t="s">
        <v>68</v>
      </c>
      <c r="E33" s="11" t="s">
        <v>69</v>
      </c>
      <c r="F33" s="11">
        <v>2024</v>
      </c>
      <c r="G33" s="11" t="s">
        <v>344</v>
      </c>
      <c r="H33" s="11">
        <v>50</v>
      </c>
      <c r="I33" s="11"/>
      <c r="J33" s="11"/>
      <c r="K33" s="12"/>
      <c r="L33" s="12">
        <v>50</v>
      </c>
      <c r="M33" s="11" t="s">
        <v>78</v>
      </c>
      <c r="N33" s="11" t="s">
        <v>72</v>
      </c>
      <c r="O33" s="11">
        <v>9</v>
      </c>
      <c r="P33" s="11">
        <v>29</v>
      </c>
      <c r="Q33" s="11">
        <v>74</v>
      </c>
      <c r="R33" s="11">
        <v>228</v>
      </c>
      <c r="S33" s="11" t="s">
        <v>33</v>
      </c>
      <c r="T33" s="11"/>
    </row>
    <row r="34" ht="82.7" hidden="1" customHeight="1" spans="1:20">
      <c r="A34" s="11">
        <v>31</v>
      </c>
      <c r="B34" s="11" t="s">
        <v>253</v>
      </c>
      <c r="C34" s="11" t="s">
        <v>254</v>
      </c>
      <c r="D34" s="11" t="s">
        <v>345</v>
      </c>
      <c r="E34" s="11" t="s">
        <v>262</v>
      </c>
      <c r="F34" s="11">
        <v>2024</v>
      </c>
      <c r="G34" s="11" t="s">
        <v>257</v>
      </c>
      <c r="H34" s="11">
        <v>50</v>
      </c>
      <c r="I34" s="11"/>
      <c r="J34" s="11"/>
      <c r="K34" s="12"/>
      <c r="L34" s="12">
        <v>50</v>
      </c>
      <c r="M34" s="11" t="s">
        <v>346</v>
      </c>
      <c r="N34" s="11" t="s">
        <v>72</v>
      </c>
      <c r="O34" s="11">
        <v>12</v>
      </c>
      <c r="P34" s="11">
        <v>26</v>
      </c>
      <c r="Q34" s="11">
        <v>114</v>
      </c>
      <c r="R34" s="11">
        <v>456</v>
      </c>
      <c r="S34" s="11" t="s">
        <v>90</v>
      </c>
      <c r="T34" s="11"/>
    </row>
    <row r="35" ht="65.6" hidden="1" customHeight="1" spans="1:20">
      <c r="A35" s="11">
        <v>32</v>
      </c>
      <c r="B35" s="11" t="s">
        <v>260</v>
      </c>
      <c r="C35" s="11" t="s">
        <v>254</v>
      </c>
      <c r="D35" s="11" t="s">
        <v>153</v>
      </c>
      <c r="E35" s="11" t="s">
        <v>262</v>
      </c>
      <c r="F35" s="11">
        <v>2024</v>
      </c>
      <c r="G35" s="11" t="s">
        <v>263</v>
      </c>
      <c r="H35" s="11">
        <v>70</v>
      </c>
      <c r="I35" s="11"/>
      <c r="J35" s="11"/>
      <c r="K35" s="12"/>
      <c r="L35" s="12">
        <v>70</v>
      </c>
      <c r="M35" s="11" t="s">
        <v>347</v>
      </c>
      <c r="N35" s="11" t="s">
        <v>72</v>
      </c>
      <c r="O35" s="11">
        <v>16</v>
      </c>
      <c r="P35" s="11">
        <v>64</v>
      </c>
      <c r="Q35" s="11">
        <v>186</v>
      </c>
      <c r="R35" s="11">
        <v>840</v>
      </c>
      <c r="S35" s="11" t="s">
        <v>90</v>
      </c>
      <c r="T35" s="11"/>
    </row>
    <row r="36" ht="60.1" hidden="1" customHeight="1" spans="1:20">
      <c r="A36" s="11">
        <v>33</v>
      </c>
      <c r="B36" s="11" t="s">
        <v>265</v>
      </c>
      <c r="C36" s="11" t="s">
        <v>36</v>
      </c>
      <c r="D36" s="11" t="s">
        <v>348</v>
      </c>
      <c r="E36" s="11" t="s">
        <v>262</v>
      </c>
      <c r="F36" s="11">
        <v>2024</v>
      </c>
      <c r="G36" s="11" t="s">
        <v>267</v>
      </c>
      <c r="H36" s="11">
        <v>75</v>
      </c>
      <c r="I36" s="11"/>
      <c r="J36" s="11"/>
      <c r="K36" s="12"/>
      <c r="L36" s="12">
        <v>75</v>
      </c>
      <c r="M36" s="11" t="s">
        <v>349</v>
      </c>
      <c r="N36" s="11" t="s">
        <v>72</v>
      </c>
      <c r="O36" s="11">
        <v>28</v>
      </c>
      <c r="P36" s="11">
        <v>117</v>
      </c>
      <c r="Q36" s="11">
        <v>82</v>
      </c>
      <c r="R36" s="11">
        <v>320</v>
      </c>
      <c r="S36" s="11" t="s">
        <v>90</v>
      </c>
      <c r="T36" s="11"/>
    </row>
    <row r="37" ht="65.05" hidden="1" customHeight="1" spans="1:20">
      <c r="A37" s="11">
        <v>34</v>
      </c>
      <c r="B37" s="11" t="s">
        <v>269</v>
      </c>
      <c r="C37" s="11" t="s">
        <v>36</v>
      </c>
      <c r="D37" s="11" t="s">
        <v>350</v>
      </c>
      <c r="E37" s="11" t="s">
        <v>262</v>
      </c>
      <c r="F37" s="11">
        <v>2024</v>
      </c>
      <c r="G37" s="16" t="s">
        <v>351</v>
      </c>
      <c r="H37" s="11">
        <v>25</v>
      </c>
      <c r="I37" s="11"/>
      <c r="J37" s="11"/>
      <c r="K37" s="12"/>
      <c r="L37" s="12">
        <v>25</v>
      </c>
      <c r="M37" s="11" t="s">
        <v>349</v>
      </c>
      <c r="N37" s="11" t="s">
        <v>72</v>
      </c>
      <c r="O37" s="11">
        <v>35</v>
      </c>
      <c r="P37" s="11">
        <v>145</v>
      </c>
      <c r="Q37" s="11">
        <v>120</v>
      </c>
      <c r="R37" s="11">
        <v>460</v>
      </c>
      <c r="S37" s="11" t="s">
        <v>90</v>
      </c>
      <c r="T37" s="11"/>
    </row>
    <row r="38" s="1" customFormat="1" ht="19.8" hidden="1" customHeight="1" spans="1:20">
      <c r="A38" s="17"/>
      <c r="B38" s="18" t="s">
        <v>187</v>
      </c>
      <c r="C38" s="18"/>
      <c r="D38" s="18"/>
      <c r="E38" s="18"/>
      <c r="F38" s="18"/>
      <c r="G38" s="19"/>
      <c r="H38" s="18">
        <f>SUM(H4:H37)</f>
        <v>9900</v>
      </c>
      <c r="I38" s="18"/>
      <c r="J38" s="18"/>
      <c r="K38" s="18"/>
      <c r="L38" s="27">
        <v>9900</v>
      </c>
      <c r="M38" s="18"/>
      <c r="N38" s="18"/>
      <c r="O38" s="18"/>
      <c r="P38" s="17"/>
      <c r="Q38" s="17"/>
      <c r="R38" s="17"/>
      <c r="S38" s="17"/>
      <c r="T38" s="17"/>
    </row>
  </sheetData>
  <autoFilter ref="A3:T38">
    <filterColumn colId="4">
      <customFilters>
        <customFilter operator="equal" val="迎河镇刘光圣"/>
      </customFilters>
    </filterColumn>
    <extLst/>
  </autoFilter>
  <mergeCells count="14">
    <mergeCell ref="A1:T1"/>
    <mergeCell ref="H2:L2"/>
    <mergeCell ref="O2:R2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S2:S3"/>
    <mergeCell ref="T2:T3"/>
  </mergeCells>
  <pageMargins left="0.511811023622047" right="0.31496062992126" top="0.551181102362205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首批计划安排</vt:lpstr>
      <vt:lpstr>首批计划安排 (2)</vt:lpstr>
      <vt:lpstr>首批计划安排 (3)</vt:lpstr>
      <vt:lpstr>首批计划安排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可悲</cp:lastModifiedBy>
  <dcterms:created xsi:type="dcterms:W3CDTF">2024-04-07T09:05:00Z</dcterms:created>
  <cp:lastPrinted>2024-04-08T12:46:00Z</cp:lastPrinted>
  <dcterms:modified xsi:type="dcterms:W3CDTF">2024-04-19T06:09:09Z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ABC370DF40DE43C1B8F74C8060782FEF_12</vt:lpwstr>
  </property>
  <property fmtid="{D5CDD505-2E9C-101B-9397-08002B2CF9AE}" pid="3" name="KSOProductBuildVer">
    <vt:lpwstr>2052-12.1.0.16729</vt:lpwstr>
  </property>
</Properties>
</file>