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<sst xmlns="http://schemas.openxmlformats.org/spreadsheetml/2006/main" count="254" uniqueCount="79">
  <si>
    <t>寿县2024年第一季度农村土地经营权流转信息统计表</t>
  </si>
  <si>
    <t>乡镇</t>
  </si>
  <si>
    <t>流入单位或大户名称</t>
  </si>
  <si>
    <t>流转土地所在村（街）</t>
  </si>
  <si>
    <t>流转土地类型</t>
  </si>
  <si>
    <t>流转土地用途</t>
  </si>
  <si>
    <t>流转方式</t>
  </si>
  <si>
    <t>流转面积（亩）</t>
  </si>
  <si>
    <t>流转价格  (元/亩•年）</t>
  </si>
  <si>
    <t>流转合同年限</t>
  </si>
  <si>
    <t>当年交易金额（元）</t>
  </si>
  <si>
    <t>流出农户数</t>
  </si>
  <si>
    <t>备注</t>
  </si>
  <si>
    <t>八公山乡</t>
  </si>
  <si>
    <t>寿县双驰农业家庭农场</t>
  </si>
  <si>
    <t>赵台村</t>
  </si>
  <si>
    <t>耕地</t>
  </si>
  <si>
    <t>农作物种植</t>
  </si>
  <si>
    <t>出租</t>
  </si>
  <si>
    <t>寿县八公山乡安德农业种植家庭农场</t>
  </si>
  <si>
    <t>寿县谷粒农业种植家庭农场</t>
  </si>
  <si>
    <t>淮南市元歌农业种植家庭农场</t>
  </si>
  <si>
    <t>寿县通达综合种植专业合作社</t>
  </si>
  <si>
    <t>张管村</t>
  </si>
  <si>
    <t>涧沟镇</t>
  </si>
  <si>
    <t>寿县多耀农业种植专业合作社</t>
  </si>
  <si>
    <t>农民城村</t>
  </si>
  <si>
    <t>种植粮食</t>
  </si>
  <si>
    <t>寿县涧沟镇唐刚德谷物种植家庭农场</t>
  </si>
  <si>
    <t>寿县涧沟镇邸之全谷物种植家庭农场</t>
  </si>
  <si>
    <t>万冯专业种植合作社</t>
  </si>
  <si>
    <t>张郢村</t>
  </si>
  <si>
    <t>寿县炅昊那样种植专业合作社</t>
  </si>
  <si>
    <t>寿县兴地草坪种植专业合作社</t>
  </si>
  <si>
    <t>寿县亚文龙虾养殖专业合作社</t>
  </si>
  <si>
    <t>寿县宣文龙虾养殖专业合作社</t>
  </si>
  <si>
    <t>寿县珍绿草坪种植有限公司</t>
  </si>
  <si>
    <t>方圩村</t>
  </si>
  <si>
    <t>寿县威武农业种植专业合作社</t>
  </si>
  <si>
    <t>寿县张中文农业种植专业合作社</t>
  </si>
  <si>
    <t>寿县绿峰源草坪种植专业合作社</t>
  </si>
  <si>
    <t>寿县杰林粮食种植专业合作社</t>
  </si>
  <si>
    <t>安丰镇</t>
  </si>
  <si>
    <t>寿县安丰镇悦凡谷物种植家庭农场</t>
  </si>
  <si>
    <t>廖圩村</t>
  </si>
  <si>
    <t>粮食种植</t>
  </si>
  <si>
    <t>安徽盛业农业种植有限公司</t>
  </si>
  <si>
    <t>寿县廖圩粮食种植专业合作社</t>
  </si>
  <si>
    <t>寿县安丰镇广先谷物种植家庭农场</t>
  </si>
  <si>
    <t>寿县涛松谷物种植农民专业合作社</t>
  </si>
  <si>
    <t>观音村</t>
  </si>
  <si>
    <t>寿县长武农业种植专业合作社</t>
  </si>
  <si>
    <t>寿县安丰镇陈士启谷物种植家庭农场</t>
  </si>
  <si>
    <t>泗洪县博达家庭农场</t>
  </si>
  <si>
    <t>茶庵镇</t>
  </si>
  <si>
    <t>寿县博农谷物种植专业合作社</t>
  </si>
  <si>
    <t>谢埠村</t>
  </si>
  <si>
    <t>农业种植</t>
  </si>
  <si>
    <t>转包</t>
  </si>
  <si>
    <t>寿县茶庵镇义敏谷物种植家庭农场</t>
  </si>
  <si>
    <t>寿县茶庵镇程东宏谷物种植家庭农场</t>
  </si>
  <si>
    <t>寿县永成谷物种植农民专业合作社</t>
  </si>
  <si>
    <t>寿县陈兴兵谷物种植农民专业合作社</t>
  </si>
  <si>
    <t>寿县茶庵镇曹亚洲谷物种植家庭农场</t>
  </si>
  <si>
    <t>罗席保</t>
  </si>
  <si>
    <t>花果村</t>
  </si>
  <si>
    <t>寿县益民粮食种植专业合作社</t>
  </si>
  <si>
    <t>寿县喜宝粮食种植专业合作社</t>
  </si>
  <si>
    <t>寿县安丰东大圩水稻种植专业合作社</t>
  </si>
  <si>
    <t>寿县全保农业种植专业合作社</t>
  </si>
  <si>
    <t>东大圩水稻种植专业合作社</t>
  </si>
  <si>
    <t>龙湾村</t>
  </si>
  <si>
    <t>江求宝谷物种植家庭农场</t>
  </si>
  <si>
    <t>王言福谷物种植家庭农场</t>
  </si>
  <si>
    <t>王志豪谷物种植家庭农场</t>
  </si>
  <si>
    <t>寿县茶庵镇新磊粮食种植家庭农场</t>
  </si>
  <si>
    <t>普风谷物种植家庭农场</t>
  </si>
  <si>
    <t>周同杰谷物种植家庭农场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</si>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</sst>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63"/>
      <name val="黑体"/>
      <family val="3"/>
    </font>
    <font>
      <sz val="14"/>
      <name val="宋体"/>
      <family val="0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pane ySplit="2" topLeftCell="A3" activePane="bottomLeft" state="frozen"/>
      <selection pane="bottomLeft" activeCell="L71" sqref="L71"/>
    </sheetView>
  </sheetViews>
  <sheetFormatPr defaultColWidth="9.00390625" defaultRowHeight="14.25"/>
  <cols>
    <col min="1" max="1" width="7.625" style="0" customWidth="1"/>
    <col min="2" max="2" width="28.50390625" style="4" customWidth="1"/>
    <col min="3" max="3" width="9.125" style="0" customWidth="1"/>
    <col min="4" max="4" width="9.00390625" style="0" customWidth="1"/>
    <col min="5" max="5" width="9.875" style="0" customWidth="1"/>
    <col min="6" max="6" width="6.50390625" style="0" customWidth="1"/>
    <col min="7" max="7" width="9.50390625" style="0" customWidth="1"/>
    <col min="8" max="8" width="11.125" style="0" customWidth="1"/>
    <col min="9" max="9" width="7.75390625" style="0" customWidth="1"/>
    <col min="10" max="10" width="9.875" style="0" customWidth="1"/>
    <col min="11" max="11" width="8.125" style="0" customWidth="1"/>
    <col min="12" max="12" width="5.50390625" style="0" customWidth="1"/>
  </cols>
  <sheetData>
    <row r="1" spans="1:12" ht="48.75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5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2" customFormat="1" ht="15" customHeight="1">
      <c r="A3" s="9" t="s">
        <v>13</v>
      </c>
      <c r="B3" s="10" t="s">
        <v>14</v>
      </c>
      <c r="C3" s="11" t="s">
        <v>15</v>
      </c>
      <c r="D3" s="9" t="s">
        <v>16</v>
      </c>
      <c r="E3" s="9" t="s">
        <v>17</v>
      </c>
      <c r="F3" s="9" t="s">
        <v>18</v>
      </c>
      <c r="G3" s="12">
        <v>500.3</v>
      </c>
      <c r="H3" s="9">
        <v>600</v>
      </c>
      <c r="I3" s="9">
        <v>3</v>
      </c>
      <c r="J3" s="9">
        <v>300180</v>
      </c>
      <c r="K3" s="27">
        <v>41.69166666666667</v>
      </c>
      <c r="L3" s="9"/>
    </row>
    <row r="4" spans="1:12" s="2" customFormat="1" ht="15" customHeight="1">
      <c r="A4" s="9"/>
      <c r="B4" s="10" t="s">
        <v>19</v>
      </c>
      <c r="C4" s="11" t="s">
        <v>15</v>
      </c>
      <c r="D4" s="9" t="s">
        <v>16</v>
      </c>
      <c r="E4" s="9" t="s">
        <v>17</v>
      </c>
      <c r="F4" s="9" t="s">
        <v>18</v>
      </c>
      <c r="G4" s="12">
        <v>386.21</v>
      </c>
      <c r="H4" s="9">
        <v>600</v>
      </c>
      <c r="I4" s="9">
        <v>3</v>
      </c>
      <c r="J4" s="9">
        <v>231726</v>
      </c>
      <c r="K4" s="27">
        <v>32.18416666666666</v>
      </c>
      <c r="L4" s="9"/>
    </row>
    <row r="5" spans="1:12" s="2" customFormat="1" ht="15" customHeight="1">
      <c r="A5" s="9"/>
      <c r="B5" s="10" t="s">
        <v>20</v>
      </c>
      <c r="C5" s="11" t="s">
        <v>15</v>
      </c>
      <c r="D5" s="9" t="s">
        <v>16</v>
      </c>
      <c r="E5" s="9" t="s">
        <v>17</v>
      </c>
      <c r="F5" s="9" t="s">
        <v>18</v>
      </c>
      <c r="G5" s="12">
        <v>319.38</v>
      </c>
      <c r="H5" s="9">
        <v>600</v>
      </c>
      <c r="I5" s="9">
        <v>3</v>
      </c>
      <c r="J5" s="9">
        <v>191628</v>
      </c>
      <c r="K5" s="27">
        <v>26.615</v>
      </c>
      <c r="L5" s="9"/>
    </row>
    <row r="6" spans="1:12" s="2" customFormat="1" ht="15" customHeight="1">
      <c r="A6" s="9"/>
      <c r="B6" s="10" t="s">
        <v>21</v>
      </c>
      <c r="C6" s="11" t="s">
        <v>15</v>
      </c>
      <c r="D6" s="9" t="s">
        <v>16</v>
      </c>
      <c r="E6" s="9" t="s">
        <v>17</v>
      </c>
      <c r="F6" s="9" t="s">
        <v>18</v>
      </c>
      <c r="G6" s="9">
        <v>529.8</v>
      </c>
      <c r="H6" s="9">
        <v>600</v>
      </c>
      <c r="I6" s="9">
        <v>3</v>
      </c>
      <c r="J6" s="9">
        <v>317880</v>
      </c>
      <c r="K6" s="27">
        <v>33</v>
      </c>
      <c r="L6" s="9"/>
    </row>
    <row r="7" spans="1:12" s="2" customFormat="1" ht="15" customHeight="1">
      <c r="A7" s="9"/>
      <c r="B7" s="10" t="s">
        <v>22</v>
      </c>
      <c r="C7" s="11" t="s">
        <v>15</v>
      </c>
      <c r="D7" s="9" t="s">
        <v>16</v>
      </c>
      <c r="E7" s="9" t="s">
        <v>17</v>
      </c>
      <c r="F7" s="9" t="s">
        <v>18</v>
      </c>
      <c r="G7" s="9">
        <v>367.8</v>
      </c>
      <c r="H7" s="9">
        <v>600</v>
      </c>
      <c r="I7" s="9">
        <v>3</v>
      </c>
      <c r="J7" s="9">
        <v>220680</v>
      </c>
      <c r="K7" s="27">
        <v>45</v>
      </c>
      <c r="L7" s="9"/>
    </row>
    <row r="8" spans="1:12" s="2" customFormat="1" ht="15" customHeight="1">
      <c r="A8" s="9"/>
      <c r="B8" s="13" t="s">
        <v>14</v>
      </c>
      <c r="C8" s="11" t="s">
        <v>23</v>
      </c>
      <c r="D8" s="9" t="s">
        <v>16</v>
      </c>
      <c r="E8" s="9" t="s">
        <v>17</v>
      </c>
      <c r="F8" s="9" t="s">
        <v>18</v>
      </c>
      <c r="G8" s="9">
        <v>600</v>
      </c>
      <c r="H8" s="9">
        <v>700</v>
      </c>
      <c r="I8" s="9">
        <v>3</v>
      </c>
      <c r="J8" s="9">
        <v>420000</v>
      </c>
      <c r="K8" s="27">
        <v>35</v>
      </c>
      <c r="L8" s="9"/>
    </row>
    <row r="9" spans="1:12" ht="15">
      <c r="A9" s="9" t="s">
        <v>24</v>
      </c>
      <c r="B9" s="14" t="s">
        <v>25</v>
      </c>
      <c r="C9" s="9" t="s">
        <v>26</v>
      </c>
      <c r="D9" s="9" t="s">
        <v>16</v>
      </c>
      <c r="E9" s="9" t="s">
        <v>27</v>
      </c>
      <c r="F9" s="9" t="s">
        <v>18</v>
      </c>
      <c r="G9" s="15">
        <v>315.15</v>
      </c>
      <c r="H9" s="15">
        <v>600</v>
      </c>
      <c r="I9" s="9">
        <v>3</v>
      </c>
      <c r="J9" s="9">
        <v>189090</v>
      </c>
      <c r="K9" s="15">
        <v>32</v>
      </c>
      <c r="L9" s="9"/>
    </row>
    <row r="10" spans="1:12" ht="15">
      <c r="A10" s="9"/>
      <c r="B10" s="14" t="s">
        <v>28</v>
      </c>
      <c r="C10" s="9" t="s">
        <v>26</v>
      </c>
      <c r="D10" s="9" t="s">
        <v>16</v>
      </c>
      <c r="E10" s="9" t="s">
        <v>27</v>
      </c>
      <c r="F10" s="9" t="s">
        <v>18</v>
      </c>
      <c r="G10" s="15">
        <v>332.9</v>
      </c>
      <c r="H10" s="15">
        <v>600</v>
      </c>
      <c r="I10" s="9">
        <v>3</v>
      </c>
      <c r="J10" s="9">
        <v>199740</v>
      </c>
      <c r="K10" s="15">
        <v>28</v>
      </c>
      <c r="L10" s="9"/>
    </row>
    <row r="11" spans="1:12" ht="15">
      <c r="A11" s="9"/>
      <c r="B11" s="14" t="s">
        <v>29</v>
      </c>
      <c r="C11" s="9" t="s">
        <v>26</v>
      </c>
      <c r="D11" s="9" t="s">
        <v>16</v>
      </c>
      <c r="E11" s="9" t="s">
        <v>27</v>
      </c>
      <c r="F11" s="9" t="s">
        <v>18</v>
      </c>
      <c r="G11" s="15">
        <v>360.86</v>
      </c>
      <c r="H11" s="15">
        <v>600</v>
      </c>
      <c r="I11" s="9">
        <v>3</v>
      </c>
      <c r="J11" s="9">
        <v>216516</v>
      </c>
      <c r="K11" s="15">
        <v>60</v>
      </c>
      <c r="L11" s="9"/>
    </row>
    <row r="12" spans="1:12" ht="15">
      <c r="A12" s="9"/>
      <c r="B12" s="14" t="s">
        <v>30</v>
      </c>
      <c r="C12" s="9" t="s">
        <v>31</v>
      </c>
      <c r="D12" s="9" t="s">
        <v>16</v>
      </c>
      <c r="E12" s="9" t="s">
        <v>27</v>
      </c>
      <c r="F12" s="9" t="s">
        <v>18</v>
      </c>
      <c r="G12" s="9">
        <v>360</v>
      </c>
      <c r="H12" s="9">
        <v>600</v>
      </c>
      <c r="I12" s="9">
        <v>5</v>
      </c>
      <c r="J12" s="9">
        <v>216000</v>
      </c>
      <c r="K12" s="9">
        <v>40</v>
      </c>
      <c r="L12" s="9"/>
    </row>
    <row r="13" spans="1:12" ht="15">
      <c r="A13" s="9"/>
      <c r="B13" s="14" t="s">
        <v>32</v>
      </c>
      <c r="C13" s="9" t="s">
        <v>31</v>
      </c>
      <c r="D13" s="9" t="s">
        <v>16</v>
      </c>
      <c r="E13" s="9" t="s">
        <v>27</v>
      </c>
      <c r="F13" s="9" t="s">
        <v>18</v>
      </c>
      <c r="G13" s="9">
        <v>300</v>
      </c>
      <c r="H13" s="9">
        <v>600</v>
      </c>
      <c r="I13" s="9">
        <v>5</v>
      </c>
      <c r="J13" s="9">
        <v>180000</v>
      </c>
      <c r="K13" s="9">
        <v>40</v>
      </c>
      <c r="L13" s="9"/>
    </row>
    <row r="14" spans="1:12" ht="15">
      <c r="A14" s="9"/>
      <c r="B14" s="14" t="s">
        <v>33</v>
      </c>
      <c r="C14" s="9" t="s">
        <v>31</v>
      </c>
      <c r="D14" s="9" t="s">
        <v>16</v>
      </c>
      <c r="E14" s="9" t="s">
        <v>27</v>
      </c>
      <c r="F14" s="9" t="s">
        <v>18</v>
      </c>
      <c r="G14" s="9">
        <v>300</v>
      </c>
      <c r="H14" s="9">
        <v>600</v>
      </c>
      <c r="I14" s="9">
        <v>5</v>
      </c>
      <c r="J14" s="9">
        <v>180000</v>
      </c>
      <c r="K14" s="9">
        <v>30</v>
      </c>
      <c r="L14" s="9"/>
    </row>
    <row r="15" spans="1:12" ht="15">
      <c r="A15" s="9"/>
      <c r="B15" s="14" t="s">
        <v>34</v>
      </c>
      <c r="C15" s="9" t="s">
        <v>31</v>
      </c>
      <c r="D15" s="9" t="s">
        <v>16</v>
      </c>
      <c r="E15" s="9" t="s">
        <v>27</v>
      </c>
      <c r="F15" s="9" t="s">
        <v>18</v>
      </c>
      <c r="G15" s="9">
        <v>80</v>
      </c>
      <c r="H15" s="9">
        <v>600</v>
      </c>
      <c r="I15" s="9">
        <v>5</v>
      </c>
      <c r="J15" s="9">
        <v>48000</v>
      </c>
      <c r="K15" s="9">
        <v>20</v>
      </c>
      <c r="L15" s="9"/>
    </row>
    <row r="16" spans="1:12" ht="15">
      <c r="A16" s="9"/>
      <c r="B16" s="14" t="s">
        <v>35</v>
      </c>
      <c r="C16" s="9" t="s">
        <v>31</v>
      </c>
      <c r="D16" s="9" t="s">
        <v>16</v>
      </c>
      <c r="E16" s="9" t="s">
        <v>27</v>
      </c>
      <c r="F16" s="9" t="s">
        <v>18</v>
      </c>
      <c r="G16" s="9">
        <v>60</v>
      </c>
      <c r="H16" s="9">
        <v>600</v>
      </c>
      <c r="I16" s="9">
        <v>5</v>
      </c>
      <c r="J16" s="9">
        <v>36000</v>
      </c>
      <c r="K16" s="9">
        <v>15</v>
      </c>
      <c r="L16" s="9"/>
    </row>
    <row r="17" spans="1:12" ht="15">
      <c r="A17" s="9"/>
      <c r="B17" s="16" t="s">
        <v>36</v>
      </c>
      <c r="C17" s="9" t="s">
        <v>37</v>
      </c>
      <c r="D17" s="9" t="s">
        <v>16</v>
      </c>
      <c r="E17" s="9" t="s">
        <v>27</v>
      </c>
      <c r="F17" s="9" t="s">
        <v>18</v>
      </c>
      <c r="G17" s="9">
        <v>183.83</v>
      </c>
      <c r="H17" s="9">
        <v>700</v>
      </c>
      <c r="I17" s="9">
        <v>4</v>
      </c>
      <c r="J17" s="9">
        <v>128681</v>
      </c>
      <c r="K17" s="9">
        <v>52</v>
      </c>
      <c r="L17" s="9"/>
    </row>
    <row r="18" spans="1:12" ht="15">
      <c r="A18" s="9"/>
      <c r="B18" s="16" t="s">
        <v>38</v>
      </c>
      <c r="C18" s="9" t="s">
        <v>37</v>
      </c>
      <c r="D18" s="9" t="s">
        <v>16</v>
      </c>
      <c r="E18" s="9" t="s">
        <v>27</v>
      </c>
      <c r="F18" s="9" t="s">
        <v>18</v>
      </c>
      <c r="G18" s="12">
        <v>99.6</v>
      </c>
      <c r="H18" s="9">
        <v>700</v>
      </c>
      <c r="I18" s="9">
        <v>4</v>
      </c>
      <c r="J18" s="9">
        <v>69720</v>
      </c>
      <c r="K18" s="9">
        <v>23</v>
      </c>
      <c r="L18" s="9"/>
    </row>
    <row r="19" spans="1:12" ht="15">
      <c r="A19" s="9"/>
      <c r="B19" s="16" t="s">
        <v>39</v>
      </c>
      <c r="C19" s="9" t="s">
        <v>37</v>
      </c>
      <c r="D19" s="9" t="s">
        <v>16</v>
      </c>
      <c r="E19" s="9" t="s">
        <v>27</v>
      </c>
      <c r="F19" s="9" t="s">
        <v>18</v>
      </c>
      <c r="G19" s="9">
        <v>69.63</v>
      </c>
      <c r="H19" s="9">
        <v>700</v>
      </c>
      <c r="I19" s="9">
        <v>4</v>
      </c>
      <c r="J19" s="9">
        <v>48741</v>
      </c>
      <c r="K19" s="9">
        <v>16</v>
      </c>
      <c r="L19" s="9"/>
    </row>
    <row r="20" spans="1:12" ht="15">
      <c r="A20" s="9"/>
      <c r="B20" s="16" t="s">
        <v>40</v>
      </c>
      <c r="C20" s="9" t="s">
        <v>37</v>
      </c>
      <c r="D20" s="9" t="s">
        <v>16</v>
      </c>
      <c r="E20" s="9" t="s">
        <v>27</v>
      </c>
      <c r="F20" s="9" t="s">
        <v>18</v>
      </c>
      <c r="G20" s="9">
        <v>27.63</v>
      </c>
      <c r="H20" s="9">
        <v>700</v>
      </c>
      <c r="I20" s="9">
        <v>4</v>
      </c>
      <c r="J20" s="9">
        <v>19341</v>
      </c>
      <c r="K20" s="9">
        <v>6</v>
      </c>
      <c r="L20" s="9"/>
    </row>
    <row r="21" spans="1:12" ht="15">
      <c r="A21" s="9"/>
      <c r="B21" s="16" t="s">
        <v>41</v>
      </c>
      <c r="C21" s="9" t="s">
        <v>37</v>
      </c>
      <c r="D21" s="9" t="s">
        <v>16</v>
      </c>
      <c r="E21" s="9" t="s">
        <v>27</v>
      </c>
      <c r="F21" s="9" t="s">
        <v>18</v>
      </c>
      <c r="G21" s="9">
        <v>153.53</v>
      </c>
      <c r="H21" s="9">
        <v>700</v>
      </c>
      <c r="I21" s="9">
        <v>4</v>
      </c>
      <c r="J21" s="9">
        <v>107471</v>
      </c>
      <c r="K21" s="9">
        <v>60</v>
      </c>
      <c r="L21" s="9"/>
    </row>
    <row r="22" spans="1:12" ht="15">
      <c r="A22" s="9" t="s">
        <v>42</v>
      </c>
      <c r="B22" s="17" t="s">
        <v>43</v>
      </c>
      <c r="C22" s="18" t="s">
        <v>44</v>
      </c>
      <c r="D22" s="18" t="s">
        <v>16</v>
      </c>
      <c r="E22" s="9" t="s">
        <v>45</v>
      </c>
      <c r="F22" s="9" t="s">
        <v>18</v>
      </c>
      <c r="G22" s="18">
        <v>367.38</v>
      </c>
      <c r="H22" s="9">
        <v>550</v>
      </c>
      <c r="I22" s="9">
        <v>5</v>
      </c>
      <c r="J22" s="9">
        <v>202059</v>
      </c>
      <c r="K22" s="9">
        <v>21</v>
      </c>
      <c r="L22" s="9"/>
    </row>
    <row r="23" spans="1:12" ht="15">
      <c r="A23" s="9"/>
      <c r="B23" s="17" t="s">
        <v>46</v>
      </c>
      <c r="C23" s="18" t="s">
        <v>44</v>
      </c>
      <c r="D23" s="18" t="s">
        <v>16</v>
      </c>
      <c r="E23" s="9" t="s">
        <v>45</v>
      </c>
      <c r="F23" s="9" t="s">
        <v>18</v>
      </c>
      <c r="G23" s="18">
        <v>1800.46</v>
      </c>
      <c r="H23" s="9">
        <v>650</v>
      </c>
      <c r="I23" s="9">
        <v>5</v>
      </c>
      <c r="J23" s="9">
        <v>1170299</v>
      </c>
      <c r="K23" s="20">
        <v>112</v>
      </c>
      <c r="L23" s="9"/>
    </row>
    <row r="24" spans="1:12" ht="15">
      <c r="A24" s="9"/>
      <c r="B24" s="17" t="s">
        <v>47</v>
      </c>
      <c r="C24" s="18" t="s">
        <v>44</v>
      </c>
      <c r="D24" s="18" t="s">
        <v>16</v>
      </c>
      <c r="E24" s="9" t="s">
        <v>45</v>
      </c>
      <c r="F24" s="9" t="s">
        <v>18</v>
      </c>
      <c r="G24" s="18">
        <v>517.17</v>
      </c>
      <c r="H24" s="9">
        <v>550</v>
      </c>
      <c r="I24" s="9">
        <v>5</v>
      </c>
      <c r="J24" s="9">
        <v>284443.5</v>
      </c>
      <c r="K24" s="20">
        <v>31</v>
      </c>
      <c r="L24" s="9"/>
    </row>
    <row r="25" spans="1:12" ht="15">
      <c r="A25" s="9"/>
      <c r="B25" s="17" t="s">
        <v>48</v>
      </c>
      <c r="C25" s="18" t="s">
        <v>44</v>
      </c>
      <c r="D25" s="18" t="s">
        <v>16</v>
      </c>
      <c r="E25" s="19" t="s">
        <v>45</v>
      </c>
      <c r="F25" s="9" t="s">
        <v>18</v>
      </c>
      <c r="G25" s="18">
        <v>632.51</v>
      </c>
      <c r="H25" s="9">
        <v>550</v>
      </c>
      <c r="I25" s="9">
        <v>5</v>
      </c>
      <c r="J25" s="9">
        <v>347880.5</v>
      </c>
      <c r="K25" s="9">
        <v>39</v>
      </c>
      <c r="L25" s="9"/>
    </row>
    <row r="26" spans="1:12" ht="15">
      <c r="A26" s="9"/>
      <c r="B26" s="14" t="s">
        <v>49</v>
      </c>
      <c r="C26" s="9" t="s">
        <v>50</v>
      </c>
      <c r="D26" s="18" t="s">
        <v>16</v>
      </c>
      <c r="E26" s="9" t="s">
        <v>45</v>
      </c>
      <c r="F26" s="9"/>
      <c r="G26" s="20">
        <v>980</v>
      </c>
      <c r="H26" s="9">
        <v>500</v>
      </c>
      <c r="I26" s="20">
        <v>5</v>
      </c>
      <c r="J26" s="9">
        <v>492500</v>
      </c>
      <c r="K26" s="20">
        <v>106</v>
      </c>
      <c r="L26" s="9"/>
    </row>
    <row r="27" spans="1:12" ht="15">
      <c r="A27" s="9"/>
      <c r="B27" s="14" t="s">
        <v>51</v>
      </c>
      <c r="C27" s="9" t="s">
        <v>50</v>
      </c>
      <c r="D27" s="18" t="s">
        <v>16</v>
      </c>
      <c r="E27" s="9" t="s">
        <v>45</v>
      </c>
      <c r="F27" s="9"/>
      <c r="G27" s="20">
        <v>308</v>
      </c>
      <c r="H27" s="9">
        <v>350</v>
      </c>
      <c r="I27" s="20">
        <v>5</v>
      </c>
      <c r="J27" s="9">
        <v>107800</v>
      </c>
      <c r="K27" s="20">
        <v>32</v>
      </c>
      <c r="L27" s="9"/>
    </row>
    <row r="28" spans="1:12" ht="15">
      <c r="A28" s="9"/>
      <c r="B28" s="14" t="s">
        <v>52</v>
      </c>
      <c r="C28" s="9" t="s">
        <v>50</v>
      </c>
      <c r="D28" s="18" t="s">
        <v>16</v>
      </c>
      <c r="E28" s="9" t="s">
        <v>45</v>
      </c>
      <c r="F28" s="9"/>
      <c r="G28" s="20">
        <v>369</v>
      </c>
      <c r="H28" s="9">
        <v>500</v>
      </c>
      <c r="I28" s="20">
        <v>5</v>
      </c>
      <c r="J28" s="9">
        <v>184500</v>
      </c>
      <c r="K28" s="20">
        <v>46</v>
      </c>
      <c r="L28" s="9"/>
    </row>
    <row r="29" spans="1:12" ht="15">
      <c r="A29" s="9"/>
      <c r="B29" s="14" t="s">
        <v>53</v>
      </c>
      <c r="C29" s="9" t="s">
        <v>50</v>
      </c>
      <c r="D29" s="18" t="s">
        <v>16</v>
      </c>
      <c r="E29" s="19" t="s">
        <v>45</v>
      </c>
      <c r="F29" s="9"/>
      <c r="G29" s="20">
        <v>706</v>
      </c>
      <c r="H29" s="9">
        <v>650</v>
      </c>
      <c r="I29" s="20">
        <v>5</v>
      </c>
      <c r="J29" s="9">
        <v>458900</v>
      </c>
      <c r="K29" s="20">
        <v>63</v>
      </c>
      <c r="L29" s="9"/>
    </row>
    <row r="30" spans="1:12" ht="15">
      <c r="A30" s="9" t="s">
        <v>54</v>
      </c>
      <c r="B30" s="14" t="s">
        <v>55</v>
      </c>
      <c r="C30" s="9" t="s">
        <v>56</v>
      </c>
      <c r="D30" s="19" t="s">
        <v>16</v>
      </c>
      <c r="E30" s="9" t="s">
        <v>57</v>
      </c>
      <c r="F30" s="9" t="s">
        <v>58</v>
      </c>
      <c r="G30" s="15">
        <v>950.43</v>
      </c>
      <c r="H30" s="9">
        <v>500</v>
      </c>
      <c r="I30" s="9">
        <v>5</v>
      </c>
      <c r="J30" s="9">
        <f aca="true" t="shared" si="0" ref="J30:J46">G30*H30</f>
        <v>475215</v>
      </c>
      <c r="K30" s="27">
        <f aca="true" t="shared" si="1" ref="K30:K35">G30/14</f>
        <v>67.88785714285714</v>
      </c>
      <c r="L30" s="9"/>
    </row>
    <row r="31" spans="1:12" ht="15">
      <c r="A31" s="9"/>
      <c r="B31" s="14" t="s">
        <v>59</v>
      </c>
      <c r="C31" s="9" t="s">
        <v>56</v>
      </c>
      <c r="D31" s="19" t="s">
        <v>16</v>
      </c>
      <c r="E31" s="9" t="s">
        <v>57</v>
      </c>
      <c r="F31" s="9" t="s">
        <v>58</v>
      </c>
      <c r="G31" s="15">
        <v>529.59</v>
      </c>
      <c r="H31" s="9">
        <v>500</v>
      </c>
      <c r="I31" s="9">
        <v>5</v>
      </c>
      <c r="J31" s="9">
        <f t="shared" si="0"/>
        <v>264795</v>
      </c>
      <c r="K31" s="27">
        <f t="shared" si="1"/>
        <v>37.82785714285715</v>
      </c>
      <c r="L31" s="9"/>
    </row>
    <row r="32" spans="1:12" ht="15">
      <c r="A32" s="9"/>
      <c r="B32" s="14" t="s">
        <v>60</v>
      </c>
      <c r="C32" s="9" t="s">
        <v>56</v>
      </c>
      <c r="D32" s="19" t="s">
        <v>16</v>
      </c>
      <c r="E32" s="9" t="s">
        <v>57</v>
      </c>
      <c r="F32" s="9" t="s">
        <v>58</v>
      </c>
      <c r="G32" s="15">
        <v>662.17</v>
      </c>
      <c r="H32" s="9">
        <v>500</v>
      </c>
      <c r="I32" s="9">
        <v>5</v>
      </c>
      <c r="J32" s="9">
        <f t="shared" si="0"/>
        <v>331085</v>
      </c>
      <c r="K32" s="27">
        <f t="shared" si="1"/>
        <v>47.29785714285714</v>
      </c>
      <c r="L32" s="9"/>
    </row>
    <row r="33" spans="1:12" ht="15">
      <c r="A33" s="9"/>
      <c r="B33" s="14" t="s">
        <v>61</v>
      </c>
      <c r="C33" s="9" t="s">
        <v>56</v>
      </c>
      <c r="D33" s="19" t="s">
        <v>16</v>
      </c>
      <c r="E33" s="9" t="s">
        <v>57</v>
      </c>
      <c r="F33" s="9" t="s">
        <v>58</v>
      </c>
      <c r="G33" s="15">
        <v>942.49</v>
      </c>
      <c r="H33" s="9">
        <v>500</v>
      </c>
      <c r="I33" s="9">
        <v>5</v>
      </c>
      <c r="J33" s="9">
        <f t="shared" si="0"/>
        <v>471245</v>
      </c>
      <c r="K33" s="27">
        <f t="shared" si="1"/>
        <v>67.32071428571429</v>
      </c>
      <c r="L33" s="9"/>
    </row>
    <row r="34" spans="1:12" ht="15">
      <c r="A34" s="9"/>
      <c r="B34" s="14" t="s">
        <v>62</v>
      </c>
      <c r="C34" s="9" t="s">
        <v>56</v>
      </c>
      <c r="D34" s="19" t="s">
        <v>16</v>
      </c>
      <c r="E34" s="9" t="s">
        <v>57</v>
      </c>
      <c r="F34" s="9" t="s">
        <v>58</v>
      </c>
      <c r="G34" s="15">
        <v>314.3</v>
      </c>
      <c r="H34" s="9">
        <v>500</v>
      </c>
      <c r="I34" s="9">
        <v>5</v>
      </c>
      <c r="J34" s="9">
        <f t="shared" si="0"/>
        <v>157150</v>
      </c>
      <c r="K34" s="27">
        <f t="shared" si="1"/>
        <v>22.45</v>
      </c>
      <c r="L34" s="9"/>
    </row>
    <row r="35" spans="1:12" ht="15">
      <c r="A35" s="9"/>
      <c r="B35" s="14" t="s">
        <v>63</v>
      </c>
      <c r="C35" s="9" t="s">
        <v>56</v>
      </c>
      <c r="D35" s="19" t="s">
        <v>16</v>
      </c>
      <c r="E35" s="9" t="s">
        <v>57</v>
      </c>
      <c r="F35" s="9" t="s">
        <v>58</v>
      </c>
      <c r="G35" s="15">
        <v>701.34</v>
      </c>
      <c r="H35" s="9">
        <v>500</v>
      </c>
      <c r="I35" s="9">
        <v>5</v>
      </c>
      <c r="J35" s="9">
        <f t="shared" si="0"/>
        <v>350670</v>
      </c>
      <c r="K35" s="27">
        <f t="shared" si="1"/>
        <v>50.09571428571429</v>
      </c>
      <c r="L35" s="9"/>
    </row>
    <row r="36" spans="1:12" ht="15">
      <c r="A36" s="9"/>
      <c r="B36" s="14" t="s">
        <v>64</v>
      </c>
      <c r="C36" s="9" t="s">
        <v>65</v>
      </c>
      <c r="D36" s="19" t="s">
        <v>16</v>
      </c>
      <c r="E36" s="9" t="s">
        <v>57</v>
      </c>
      <c r="F36" s="9" t="s">
        <v>58</v>
      </c>
      <c r="G36" s="15">
        <v>316.77</v>
      </c>
      <c r="H36" s="9">
        <v>400</v>
      </c>
      <c r="I36" s="9">
        <v>3</v>
      </c>
      <c r="J36" s="9">
        <f t="shared" si="0"/>
        <v>126708</v>
      </c>
      <c r="K36" s="27">
        <v>11</v>
      </c>
      <c r="L36" s="9"/>
    </row>
    <row r="37" spans="1:12" ht="15">
      <c r="A37" s="9"/>
      <c r="B37" s="14" t="s">
        <v>66</v>
      </c>
      <c r="C37" s="9" t="s">
        <v>65</v>
      </c>
      <c r="D37" s="19" t="s">
        <v>16</v>
      </c>
      <c r="E37" s="9" t="s">
        <v>57</v>
      </c>
      <c r="F37" s="9" t="s">
        <v>58</v>
      </c>
      <c r="G37" s="15">
        <v>270.64</v>
      </c>
      <c r="H37" s="9">
        <v>350</v>
      </c>
      <c r="I37" s="9">
        <v>3</v>
      </c>
      <c r="J37" s="9">
        <f t="shared" si="0"/>
        <v>94724</v>
      </c>
      <c r="K37" s="27">
        <v>15</v>
      </c>
      <c r="L37" s="9"/>
    </row>
    <row r="38" spans="1:12" ht="15">
      <c r="A38" s="9"/>
      <c r="B38" s="14" t="s">
        <v>67</v>
      </c>
      <c r="C38" s="9" t="s">
        <v>65</v>
      </c>
      <c r="D38" s="19" t="s">
        <v>16</v>
      </c>
      <c r="E38" s="9" t="s">
        <v>57</v>
      </c>
      <c r="F38" s="9" t="s">
        <v>58</v>
      </c>
      <c r="G38" s="15">
        <v>796.58</v>
      </c>
      <c r="H38" s="9">
        <v>350</v>
      </c>
      <c r="I38" s="9">
        <v>3</v>
      </c>
      <c r="J38" s="9">
        <f t="shared" si="0"/>
        <v>278803</v>
      </c>
      <c r="K38" s="27">
        <v>42</v>
      </c>
      <c r="L38" s="9"/>
    </row>
    <row r="39" spans="1:12" ht="15">
      <c r="A39" s="9"/>
      <c r="B39" s="14" t="s">
        <v>68</v>
      </c>
      <c r="C39" s="9" t="s">
        <v>65</v>
      </c>
      <c r="D39" s="19" t="s">
        <v>16</v>
      </c>
      <c r="E39" s="9" t="s">
        <v>57</v>
      </c>
      <c r="F39" s="9" t="s">
        <v>58</v>
      </c>
      <c r="G39" s="15">
        <v>516.57</v>
      </c>
      <c r="H39" s="9">
        <v>500</v>
      </c>
      <c r="I39" s="9">
        <v>3</v>
      </c>
      <c r="J39" s="9">
        <f t="shared" si="0"/>
        <v>258285.00000000003</v>
      </c>
      <c r="K39" s="27">
        <v>44</v>
      </c>
      <c r="L39" s="9"/>
    </row>
    <row r="40" spans="1:12" ht="15">
      <c r="A40" s="9"/>
      <c r="B40" s="14" t="s">
        <v>69</v>
      </c>
      <c r="C40" s="9" t="s">
        <v>65</v>
      </c>
      <c r="D40" s="19" t="s">
        <v>16</v>
      </c>
      <c r="E40" s="9" t="s">
        <v>57</v>
      </c>
      <c r="F40" s="9" t="s">
        <v>58</v>
      </c>
      <c r="G40" s="15">
        <v>592.29</v>
      </c>
      <c r="H40" s="9">
        <v>500</v>
      </c>
      <c r="I40" s="9">
        <v>5</v>
      </c>
      <c r="J40" s="9">
        <f t="shared" si="0"/>
        <v>296145</v>
      </c>
      <c r="K40" s="27">
        <v>40</v>
      </c>
      <c r="L40" s="9"/>
    </row>
    <row r="41" spans="1:12" ht="15">
      <c r="A41" s="9"/>
      <c r="B41" s="21" t="s">
        <v>70</v>
      </c>
      <c r="C41" s="9" t="s">
        <v>71</v>
      </c>
      <c r="D41" s="19" t="s">
        <v>16</v>
      </c>
      <c r="E41" s="9" t="s">
        <v>57</v>
      </c>
      <c r="F41" s="9" t="s">
        <v>58</v>
      </c>
      <c r="G41" s="22">
        <v>345</v>
      </c>
      <c r="H41" s="9">
        <v>500</v>
      </c>
      <c r="I41" s="9">
        <v>5</v>
      </c>
      <c r="J41" s="9">
        <f t="shared" si="0"/>
        <v>172500</v>
      </c>
      <c r="K41" s="27">
        <v>27</v>
      </c>
      <c r="L41" s="9"/>
    </row>
    <row r="42" spans="1:12" ht="15">
      <c r="A42" s="9"/>
      <c r="B42" s="21" t="s">
        <v>72</v>
      </c>
      <c r="C42" s="9" t="s">
        <v>71</v>
      </c>
      <c r="D42" s="19" t="s">
        <v>16</v>
      </c>
      <c r="E42" s="9" t="s">
        <v>57</v>
      </c>
      <c r="F42" s="9" t="s">
        <v>58</v>
      </c>
      <c r="G42" s="22">
        <v>323.8</v>
      </c>
      <c r="H42" s="9">
        <v>350</v>
      </c>
      <c r="I42" s="9">
        <v>5</v>
      </c>
      <c r="J42" s="9">
        <f t="shared" si="0"/>
        <v>113330</v>
      </c>
      <c r="K42" s="27">
        <v>21</v>
      </c>
      <c r="L42" s="9"/>
    </row>
    <row r="43" spans="1:12" ht="15">
      <c r="A43" s="9"/>
      <c r="B43" s="21" t="s">
        <v>73</v>
      </c>
      <c r="C43" s="9" t="s">
        <v>71</v>
      </c>
      <c r="D43" s="19" t="s">
        <v>16</v>
      </c>
      <c r="E43" s="9" t="s">
        <v>57</v>
      </c>
      <c r="F43" s="9" t="s">
        <v>58</v>
      </c>
      <c r="G43" s="22">
        <v>363</v>
      </c>
      <c r="H43" s="9">
        <v>500</v>
      </c>
      <c r="I43" s="9">
        <v>5</v>
      </c>
      <c r="J43" s="9">
        <f t="shared" si="0"/>
        <v>181500</v>
      </c>
      <c r="K43" s="27">
        <v>29</v>
      </c>
      <c r="L43" s="9"/>
    </row>
    <row r="44" spans="1:12" ht="15">
      <c r="A44" s="9"/>
      <c r="B44" s="21" t="s">
        <v>73</v>
      </c>
      <c r="C44" s="9" t="s">
        <v>71</v>
      </c>
      <c r="D44" s="19" t="s">
        <v>16</v>
      </c>
      <c r="E44" s="9" t="s">
        <v>57</v>
      </c>
      <c r="F44" s="9" t="s">
        <v>58</v>
      </c>
      <c r="G44" s="22">
        <v>217</v>
      </c>
      <c r="H44" s="9">
        <v>350</v>
      </c>
      <c r="I44" s="9">
        <v>5</v>
      </c>
      <c r="J44" s="9">
        <f t="shared" si="0"/>
        <v>75950</v>
      </c>
      <c r="K44" s="27">
        <v>19</v>
      </c>
      <c r="L44" s="9"/>
    </row>
    <row r="45" spans="1:12" ht="15">
      <c r="A45" s="9"/>
      <c r="B45" s="21" t="s">
        <v>74</v>
      </c>
      <c r="C45" s="9" t="s">
        <v>71</v>
      </c>
      <c r="D45" s="19" t="s">
        <v>16</v>
      </c>
      <c r="E45" s="9" t="s">
        <v>57</v>
      </c>
      <c r="F45" s="9" t="s">
        <v>58</v>
      </c>
      <c r="G45" s="22">
        <v>530</v>
      </c>
      <c r="H45" s="9">
        <v>500</v>
      </c>
      <c r="I45" s="9">
        <v>5</v>
      </c>
      <c r="J45" s="9">
        <f t="shared" si="0"/>
        <v>265000</v>
      </c>
      <c r="K45" s="27">
        <v>38</v>
      </c>
      <c r="L45" s="9"/>
    </row>
    <row r="46" spans="1:12" ht="15">
      <c r="A46" s="9"/>
      <c r="B46" s="21" t="s">
        <v>75</v>
      </c>
      <c r="C46" s="9" t="s">
        <v>71</v>
      </c>
      <c r="D46" s="19" t="s">
        <v>16</v>
      </c>
      <c r="E46" s="9" t="s">
        <v>57</v>
      </c>
      <c r="F46" s="9" t="s">
        <v>58</v>
      </c>
      <c r="G46" s="22">
        <v>470</v>
      </c>
      <c r="H46" s="9">
        <v>350</v>
      </c>
      <c r="I46" s="9">
        <v>5</v>
      </c>
      <c r="J46" s="9">
        <f t="shared" si="0"/>
        <v>164500</v>
      </c>
      <c r="K46" s="27">
        <v>29</v>
      </c>
      <c r="L46" s="9"/>
    </row>
    <row r="47" spans="1:12" ht="15">
      <c r="A47" s="9"/>
      <c r="B47" s="21" t="s">
        <v>76</v>
      </c>
      <c r="C47" s="9" t="s">
        <v>71</v>
      </c>
      <c r="D47" s="19" t="s">
        <v>16</v>
      </c>
      <c r="E47" s="9" t="s">
        <v>57</v>
      </c>
      <c r="F47" s="9" t="s">
        <v>58</v>
      </c>
      <c r="G47" s="22">
        <v>113.18</v>
      </c>
      <c r="H47" s="9">
        <v>350</v>
      </c>
      <c r="I47" s="9">
        <v>5</v>
      </c>
      <c r="J47" s="9">
        <v>39613</v>
      </c>
      <c r="K47" s="9">
        <v>13</v>
      </c>
      <c r="L47" s="9"/>
    </row>
    <row r="48" spans="1:12" ht="15">
      <c r="A48" s="9"/>
      <c r="B48" s="21" t="s">
        <v>76</v>
      </c>
      <c r="C48" s="9" t="s">
        <v>71</v>
      </c>
      <c r="D48" s="19" t="s">
        <v>16</v>
      </c>
      <c r="E48" s="9" t="s">
        <v>57</v>
      </c>
      <c r="F48" s="9" t="s">
        <v>58</v>
      </c>
      <c r="G48" s="22">
        <v>23.05</v>
      </c>
      <c r="H48" s="9">
        <v>400</v>
      </c>
      <c r="I48" s="9">
        <v>5</v>
      </c>
      <c r="J48" s="9">
        <v>9220</v>
      </c>
      <c r="K48" s="9">
        <v>2</v>
      </c>
      <c r="L48" s="9"/>
    </row>
    <row r="49" spans="1:12" ht="15">
      <c r="A49" s="9"/>
      <c r="B49" s="21" t="s">
        <v>76</v>
      </c>
      <c r="C49" s="9" t="s">
        <v>71</v>
      </c>
      <c r="D49" s="19" t="s">
        <v>16</v>
      </c>
      <c r="E49" s="9" t="s">
        <v>57</v>
      </c>
      <c r="F49" s="9" t="s">
        <v>58</v>
      </c>
      <c r="G49" s="22">
        <v>562.61</v>
      </c>
      <c r="H49" s="9">
        <v>500</v>
      </c>
      <c r="I49" s="9">
        <v>5</v>
      </c>
      <c r="J49" s="9">
        <v>281305</v>
      </c>
      <c r="K49" s="9">
        <v>26</v>
      </c>
      <c r="L49" s="9"/>
    </row>
    <row r="50" spans="1:12" ht="15">
      <c r="A50" s="9"/>
      <c r="B50" s="21" t="s">
        <v>77</v>
      </c>
      <c r="C50" s="9" t="s">
        <v>71</v>
      </c>
      <c r="D50" s="19" t="s">
        <v>16</v>
      </c>
      <c r="E50" s="9" t="s">
        <v>57</v>
      </c>
      <c r="F50" s="9" t="s">
        <v>58</v>
      </c>
      <c r="G50" s="22">
        <v>450</v>
      </c>
      <c r="H50" s="9">
        <v>350</v>
      </c>
      <c r="I50" s="9">
        <v>5</v>
      </c>
      <c r="J50" s="9">
        <v>157500</v>
      </c>
      <c r="K50" s="9">
        <v>19</v>
      </c>
      <c r="L50" s="9"/>
    </row>
    <row r="51" spans="1:12" s="3" customFormat="1" ht="21" customHeight="1">
      <c r="A51" s="23" t="s">
        <v>78</v>
      </c>
      <c r="B51" s="24"/>
      <c r="C51" s="25"/>
      <c r="D51" s="25"/>
      <c r="E51" s="25"/>
      <c r="F51" s="25"/>
      <c r="G51" s="26">
        <f>SUM(G3:G50)</f>
        <v>21017.95</v>
      </c>
      <c r="H51" s="26"/>
      <c r="I51" s="26"/>
      <c r="J51" s="26">
        <f>SUM(J3:J50)</f>
        <v>11135019</v>
      </c>
      <c r="K51" s="26">
        <f>SUM(K3:K50)</f>
        <v>1753.3708333333334</v>
      </c>
      <c r="L51" s="26"/>
    </row>
  </sheetData>
  <sheetProtection/>
  <mergeCells count="5">
    <mergeCell ref="A1:L1"/>
    <mergeCell ref="A3:A8"/>
    <mergeCell ref="A9:A21"/>
    <mergeCell ref="A22:A29"/>
    <mergeCell ref="A30:A50"/>
  </mergeCells>
  <printOptions/>
  <pageMargins left="0.3937007874015748" right="0.3937007874015748" top="0.7874015748031497" bottom="0.5905511811023623" header="0.31496062992125984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雾里看花</cp:lastModifiedBy>
  <cp:lastPrinted>2021-07-05T10:52:40Z</cp:lastPrinted>
  <dcterms:created xsi:type="dcterms:W3CDTF">1996-12-17T01:32:42Z</dcterms:created>
  <dcterms:modified xsi:type="dcterms:W3CDTF">2024-03-26T02:06:14Z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82D43D4EFB104BAE9BF28EEEF9FEA771_13</vt:lpwstr>
  </property>
  <property fmtid="{D5CDD505-2E9C-101B-9397-08002B2CF9AE}" pid="4" name="KSOProductBuildV">
    <vt:lpwstr>2052-12.1.0.16417</vt:lpwstr>
  </property>
</Properties>
</file>