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2" activeTab="7"/>
  </bookViews>
  <sheets>
    <sheet name="瓦埠湖三座保庄圩" sheetId="1" r:id="rId1"/>
    <sheet name="梁家湖排涝泵站" sheetId="2" r:id="rId2"/>
    <sheet name="东津圩排涝" sheetId="3" r:id="rId3"/>
    <sheet name="淠河防洪治理" sheetId="4" r:id="rId4"/>
    <sheet name="尹岔宾阳排涝泵站" sheetId="5" r:id="rId5"/>
    <sheet name="正南淮堤加固" sheetId="6" r:id="rId6"/>
    <sheet name="饮水维修养护" sheetId="7" r:id="rId7"/>
    <sheet name="水质检测" sheetId="8" r:id="rId8"/>
    <sheet name="水旱灾害防御与小水库综合管护" sheetId="9" r:id="rId9"/>
    <sheet name="瓦东干渠" sheetId="10" r:id="rId10"/>
    <sheet name="杨西分干渠" sheetId="11" r:id="rId11"/>
    <sheet name="堰口分干渠" sheetId="12" r:id="rId12"/>
    <sheet name="正阳分干渠" sheetId="13" r:id="rId13"/>
    <sheet name="陡涧河治理" sheetId="14" r:id="rId14"/>
    <sheet name="灌溉水利用系数" sheetId="15" r:id="rId15"/>
    <sheet name="居民迁建" sheetId="16" r:id="rId16"/>
    <sheet name="水资源管理" sheetId="17" r:id="rId17"/>
    <sheet name="水利安全生产标准化" sheetId="18" r:id="rId18"/>
    <sheet name="维修养护" sheetId="19" r:id="rId19"/>
    <sheet name="打击非法采砂" sheetId="20" r:id="rId20"/>
    <sheet name="其他生活补助"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<sst xmlns="http://schemas.openxmlformats.org/spreadsheetml/2006/main" count="1463" uniqueCount="226">
  <si>
    <t>项目支出绩效目标表</t>
  </si>
  <si>
    <r>
      <rPr>
        <sz val="10"/>
        <color rgb="FF000000"/>
        <rFont val="宋体"/>
        <charset val="134"/>
      </rPr>
      <t xml:space="preserve"> </t>
    </r>
    <r>
      <rPr>
        <sz val="10"/>
        <color rgb="FF000000"/>
        <rFont val="宋体"/>
        <charset val="134"/>
      </rPr>
      <t xml:space="preserve">（2024年度） </t>
    </r>
    <r>
      <rPr>
        <sz val="10"/>
        <color rgb="FF000000"/>
        <rFont val="宋体"/>
        <charset val="134"/>
      </rPr>
      <t xml:space="preserve">                               </t>
    </r>
  </si>
  <si>
    <r>
      <rPr>
        <sz val="10"/>
        <color rgb="FF000000"/>
        <rFont val="宋体"/>
        <charset val="134"/>
      </rPr>
      <t>项目名称</t>
    </r>
  </si>
  <si>
    <t>安徽省淮河流域一般行蓄洪区建设工程（瓦埠湖三座保庄圩提标）</t>
  </si>
  <si>
    <r>
      <rPr>
        <sz val="10"/>
        <color rgb="FF000000"/>
        <rFont val="宋体"/>
        <charset val="134"/>
      </rPr>
      <t xml:space="preserve">主管部门 </t>
    </r>
    <r>
      <rPr>
        <sz val="10"/>
        <color rgb="FF000000"/>
        <rFont val="宋体"/>
        <charset val="134"/>
      </rPr>
      <t xml:space="preserve">  </t>
    </r>
    <r>
      <rPr>
        <sz val="10"/>
        <color rgb="FF000000"/>
        <rFont val="宋体"/>
        <charset val="134"/>
      </rPr>
      <t>及代码</t>
    </r>
  </si>
  <si>
    <t>寿县水利局</t>
  </si>
  <si>
    <r>
      <rPr>
        <sz val="10"/>
        <color rgb="FF000000"/>
        <rFont val="宋体"/>
        <charset val="134"/>
      </rPr>
      <t>实施单位</t>
    </r>
  </si>
  <si>
    <t>寿县水利工程建设管理局</t>
  </si>
  <si>
    <r>
      <rPr>
        <sz val="10"/>
        <color rgb="FF000000"/>
        <rFont val="宋体"/>
        <charset val="134"/>
      </rPr>
      <t>项目来源</t>
    </r>
  </si>
  <si>
    <t>《安徽省发展改革委关于安徽省淮河流域一般行蓄洪区建设工程可行性研究报告的批复》皖发改农经〔2023〕294号</t>
  </si>
  <si>
    <r>
      <rPr>
        <sz val="10"/>
        <color rgb="FF000000"/>
        <rFont val="宋体"/>
        <charset val="134"/>
      </rPr>
      <t>项目期</t>
    </r>
  </si>
  <si>
    <r>
      <rPr>
        <sz val="10"/>
        <color rgb="FF000000"/>
        <rFont val="宋体"/>
        <charset val="134"/>
      </rPr>
      <t>项目资金</t>
    </r>
  </si>
  <si>
    <r>
      <rPr>
        <sz val="10"/>
        <color rgb="FF000000"/>
        <rFont val="宋体"/>
        <charset val="134"/>
      </rPr>
      <t xml:space="preserve"> </t>
    </r>
    <r>
      <rPr>
        <sz val="10"/>
        <color rgb="FF000000"/>
        <rFont val="宋体"/>
        <charset val="134"/>
      </rPr>
      <t>年度资金总额：</t>
    </r>
  </si>
  <si>
    <r>
      <rPr>
        <sz val="10"/>
        <color rgb="FF000000"/>
        <rFont val="宋体"/>
        <charset val="134"/>
      </rPr>
      <t>（万元）</t>
    </r>
  </si>
  <si>
    <r>
      <rPr>
        <sz val="10"/>
        <color rgb="FF000000"/>
        <rFont val="宋体"/>
        <charset val="134"/>
      </rPr>
      <t xml:space="preserve">   </t>
    </r>
    <r>
      <rPr>
        <sz val="10"/>
        <color rgb="FF000000"/>
        <rFont val="宋体"/>
        <charset val="134"/>
      </rPr>
      <t>其中：财政拨款</t>
    </r>
  </si>
  <si>
    <r>
      <rPr>
        <sz val="10"/>
        <color rgb="FF000000"/>
        <rFont val="宋体"/>
        <charset val="134"/>
      </rPr>
      <t xml:space="preserve">         </t>
    </r>
    <r>
      <rPr>
        <sz val="10"/>
        <color rgb="FF000000"/>
        <rFont val="宋体"/>
        <charset val="134"/>
      </rPr>
      <t>上年结转</t>
    </r>
  </si>
  <si>
    <r>
      <rPr>
        <sz val="10"/>
        <color rgb="FF000000"/>
        <rFont val="宋体"/>
        <charset val="134"/>
      </rPr>
      <t xml:space="preserve">         </t>
    </r>
    <r>
      <rPr>
        <sz val="10"/>
        <color rgb="FF000000"/>
        <rFont val="宋体"/>
        <charset val="134"/>
      </rPr>
      <t>其他资金</t>
    </r>
  </si>
  <si>
    <r>
      <rPr>
        <sz val="10"/>
        <color rgb="FF000000"/>
        <rFont val="宋体"/>
        <charset val="134"/>
      </rPr>
      <t>年度</t>
    </r>
  </si>
  <si>
    <t>寿县境内对窑口、陶店、袁湖三座保庄圩按瓦埠湖50年一遇提标加固工程，加固堤防，重建穿堤涵闸及排涝泵站，堤顶防汛道路等，工程总投资4.88亿元。2024年全面开工建设</t>
  </si>
  <si>
    <r>
      <rPr>
        <sz val="10"/>
        <color rgb="FF000000"/>
        <rFont val="宋体"/>
        <charset val="134"/>
      </rPr>
      <t>目标</t>
    </r>
  </si>
  <si>
    <r>
      <rPr>
        <sz val="10"/>
        <color rgb="FF000000"/>
        <rFont val="宋体"/>
        <charset val="134"/>
      </rPr>
      <t>绩</t>
    </r>
  </si>
  <si>
    <r>
      <rPr>
        <sz val="10"/>
        <color rgb="FF000000"/>
        <rFont val="宋体"/>
        <charset val="134"/>
      </rPr>
      <t>一级</t>
    </r>
  </si>
  <si>
    <r>
      <rPr>
        <sz val="10"/>
        <color rgb="FF000000"/>
        <rFont val="宋体"/>
        <charset val="134"/>
      </rPr>
      <t>二级指标</t>
    </r>
  </si>
  <si>
    <r>
      <rPr>
        <sz val="10"/>
        <color rgb="FF000000"/>
        <rFont val="宋体"/>
        <charset val="134"/>
      </rPr>
      <t>三级指标</t>
    </r>
  </si>
  <si>
    <r>
      <rPr>
        <sz val="10"/>
        <color rgb="FF000000"/>
        <rFont val="宋体"/>
        <charset val="134"/>
      </rPr>
      <t>指标值</t>
    </r>
  </si>
  <si>
    <r>
      <rPr>
        <sz val="10"/>
        <color rgb="FF000000"/>
        <rFont val="宋体"/>
        <charset val="134"/>
      </rPr>
      <t>效</t>
    </r>
  </si>
  <si>
    <r>
      <rPr>
        <sz val="10"/>
        <color rgb="FF000000"/>
        <rFont val="宋体"/>
        <charset val="134"/>
      </rPr>
      <t>指标</t>
    </r>
  </si>
  <si>
    <r>
      <rPr>
        <sz val="10"/>
        <color rgb="FF000000"/>
        <rFont val="宋体"/>
        <charset val="134"/>
      </rPr>
      <t>指</t>
    </r>
  </si>
  <si>
    <r>
      <rPr>
        <sz val="10"/>
        <color rgb="FF000000"/>
        <rFont val="宋体"/>
        <charset val="134"/>
      </rPr>
      <t>产出指标</t>
    </r>
  </si>
  <si>
    <r>
      <rPr>
        <sz val="10"/>
        <color rgb="FF000000"/>
        <rFont val="宋体"/>
        <charset val="134"/>
      </rPr>
      <t>数量指标</t>
    </r>
  </si>
  <si>
    <t>指标1：堤防加固（km）</t>
  </si>
  <si>
    <r>
      <rPr>
        <sz val="10"/>
        <color rgb="FF000000"/>
        <rFont val="宋体"/>
        <charset val="134"/>
      </rPr>
      <t>标</t>
    </r>
  </si>
  <si>
    <t>指标2：保护面积（km2）</t>
  </si>
  <si>
    <r>
      <rPr>
        <sz val="10"/>
        <color rgb="FF000000"/>
        <rFont val="宋体"/>
        <charset val="134"/>
      </rPr>
      <t>质量指标</t>
    </r>
  </si>
  <si>
    <t>指标1：验收合格率</t>
  </si>
  <si>
    <r>
      <rPr>
        <sz val="10"/>
        <color rgb="FF000000"/>
        <rFont val="汉仪中秀体简"/>
        <charset val="134"/>
      </rPr>
      <t>…</t>
    </r>
  </si>
  <si>
    <r>
      <rPr>
        <sz val="10"/>
        <color rgb="FF000000"/>
        <rFont val="宋体"/>
        <charset val="134"/>
      </rPr>
      <t>时效指标</t>
    </r>
  </si>
  <si>
    <t>指标1：按期完成率</t>
  </si>
  <si>
    <r>
      <rPr>
        <sz val="10"/>
        <color rgb="FF000000"/>
        <rFont val="宋体"/>
        <charset val="134"/>
      </rPr>
      <t>成本指标</t>
    </r>
  </si>
  <si>
    <t>指标1：每公里堤防加固（万元/km）</t>
  </si>
  <si>
    <t>指标2：每平方公里保护面积投资（万元/km2）</t>
  </si>
  <si>
    <r>
      <rPr>
        <sz val="10"/>
        <color rgb="FF000000"/>
        <rFont val="宋体"/>
        <charset val="134"/>
      </rPr>
      <t>…</t>
    </r>
  </si>
  <si>
    <r>
      <rPr>
        <sz val="10"/>
        <color rgb="FF000000"/>
        <rFont val="宋体"/>
        <charset val="134"/>
      </rPr>
      <t>效益指标</t>
    </r>
  </si>
  <si>
    <r>
      <rPr>
        <sz val="10"/>
        <color rgb="FF000000"/>
        <rFont val="宋体"/>
        <charset val="134"/>
      </rPr>
      <t>经济效益指标</t>
    </r>
  </si>
  <si>
    <t>指标1：保护人口（万人）</t>
  </si>
  <si>
    <r>
      <rPr>
        <sz val="10"/>
        <color rgb="FF000000"/>
        <rFont val="宋体"/>
        <charset val="134"/>
      </rPr>
      <t>社会效益指标</t>
    </r>
  </si>
  <si>
    <t>指标1：保护耕地、工农业产值</t>
  </si>
  <si>
    <t>耕地4.5万亩，工农业产值12亿元</t>
  </si>
  <si>
    <r>
      <rPr>
        <sz val="10"/>
        <color rgb="FF000000"/>
        <rFont val="宋体"/>
        <charset val="134"/>
      </rPr>
      <t>生态效益指标</t>
    </r>
  </si>
  <si>
    <r>
      <rPr>
        <sz val="10"/>
        <color rgb="FF000000"/>
        <rFont val="宋体"/>
        <charset val="134"/>
      </rPr>
      <t>指标1：</t>
    </r>
  </si>
  <si>
    <r>
      <rPr>
        <sz val="10"/>
        <color theme="1"/>
        <rFont val="宋体"/>
        <charset val="134"/>
      </rPr>
      <t>可持续影响指标</t>
    </r>
  </si>
  <si>
    <t>指标1：设计使用年限</t>
  </si>
  <si>
    <t>达到设计使用年限</t>
  </si>
  <si>
    <r>
      <rPr>
        <sz val="10"/>
        <color theme="1"/>
        <rFont val="宋体"/>
        <charset val="134"/>
      </rPr>
      <t>满意度指标</t>
    </r>
  </si>
  <si>
    <t>指标1：受益群众满意度</t>
  </si>
  <si>
    <t>95%以上</t>
  </si>
  <si>
    <t>单位负责人：</t>
  </si>
  <si>
    <t>徐剑波</t>
  </si>
  <si>
    <t>经办人：</t>
  </si>
  <si>
    <t>王生文</t>
  </si>
  <si>
    <t>安徽省沿淮行蓄洪区等其他洼地治理工程（梁家湖排涝泵站）</t>
  </si>
  <si>
    <t>《安徽省发展改革委关于安徽省沿淮行蓄洪区等其他洼地治理工程可行性研究报告的批复》皖发改农经〔2023〕172号</t>
  </si>
  <si>
    <t>寿县境内新建梁家湖、隐贤排涝泵站，疏浚时淠排涝干沟，工程总投资1.24亿元。2024年全面开工建设</t>
  </si>
  <si>
    <t>指标1：抽排流量(m3/s)</t>
  </si>
  <si>
    <t>指标2：</t>
  </si>
  <si>
    <t>指标1：每个排涝流量投资(万元/m3/s)</t>
  </si>
  <si>
    <t>耕地15.2万亩</t>
  </si>
  <si>
    <t>东津圩排涝防洪治理工程</t>
  </si>
  <si>
    <t>《关于寿县东津圩防洪排涝治理工程项目建议书的批复》寿发改审批〔2022〕493号</t>
  </si>
  <si>
    <t>东津圩4.33平方公里防洪排涝治理，工程总投资3000元。2024年全面开工建设</t>
  </si>
  <si>
    <t>指标1：治理面积(km2)</t>
  </si>
  <si>
    <t>指标1：每平方公里投资(万元/km2)</t>
  </si>
  <si>
    <t>耕地0.5万亩</t>
  </si>
  <si>
    <t>淠河防洪治理寿县段工程</t>
  </si>
  <si>
    <t>拆除重建幸福涵等8座穿堤涵闸，工程投资6689万元。2024年全面开工建设</t>
  </si>
  <si>
    <t>指标1：排涝流量(m3/s)</t>
  </si>
  <si>
    <t>指标2：每平方公里投资(万元/km2)</t>
  </si>
  <si>
    <t>耕地13万亩</t>
  </si>
  <si>
    <t>寿县尹岔宾阳排涝泵站</t>
  </si>
  <si>
    <t>《淮南市发展改革委关于淮南市城市水系综合治理项目调整完善工程（流域亚行贷款）初步设计的批复》淮发改审批〔2018〕90号</t>
  </si>
  <si>
    <t>尹岔宾阳排涝泵站总装机7040kw，抽排流量69.6m3/s，工程总投资1.08亿元。2024年扫尾，配置应急发电机组。</t>
  </si>
  <si>
    <t>保护寿县城南新城区</t>
  </si>
  <si>
    <t>正南淮堤加固工程</t>
  </si>
  <si>
    <t>待批</t>
  </si>
  <si>
    <t>正南淮堤堤基、堤身防渗处理、护坡护岸、重建玉皇泄水闸等，工程总投资4亿元。2024年全面开工建设</t>
  </si>
  <si>
    <t>指标2：加固堤防（km）</t>
  </si>
  <si>
    <t>指标2：每公里加固堤防（万元/km）</t>
  </si>
  <si>
    <t>寿县2024年农村饮水安全工程维修养护项目</t>
  </si>
  <si>
    <t>省政府238号令、淮府办〔2014〕60号</t>
  </si>
  <si>
    <t>对全县农村饮水安全工程实施维修养护，提高供水保证率和水质达标率。覆盖服务供水人口≥100万人</t>
  </si>
  <si>
    <t>指标1：水厂（座）</t>
  </si>
  <si>
    <t>≤23</t>
  </si>
  <si>
    <t>指标2：覆盖服务供水人口（万人）</t>
  </si>
  <si>
    <t>≥100</t>
  </si>
  <si>
    <t>指标1：维修养护成本（万元）</t>
  </si>
  <si>
    <t>指标1：覆盖服务供水人口（万人）</t>
  </si>
  <si>
    <t>≥100万人</t>
  </si>
  <si>
    <t>≥100万元</t>
  </si>
  <si>
    <t>单位负责人：王言明</t>
  </si>
  <si>
    <t>戴亚贤</t>
  </si>
  <si>
    <t>寿县2024年农村饮水安全工程水质检测</t>
  </si>
  <si>
    <t>发改农经〔2013〕2259号</t>
  </si>
  <si>
    <t>对全县20座供水水厂进行出厂水、末梢水检测。覆盖服务供水人口≥100万人</t>
  </si>
  <si>
    <t>指标1：水厂</t>
  </si>
  <si>
    <t>20座</t>
  </si>
  <si>
    <t>指标2：受益供水人口</t>
  </si>
  <si>
    <t>指标1：水质检测费用</t>
  </si>
  <si>
    <t>100万元</t>
  </si>
  <si>
    <t>…</t>
  </si>
  <si>
    <t>指标1：受益供水人口</t>
  </si>
  <si>
    <t>寿县水旱灾害防御与小水库综合管理维护</t>
  </si>
  <si>
    <t>《国务院办公厅关于切实加强水库除险加固和运行管护工作的通知》（国办发[2021]8号）、安徽省水利厅《关于印发&lt;安徽省水库除险加固和运行管护工作方案&gt;的通知》（皖运水管[2021]75号）、《转发关于进一步明确水库大坝安全鉴定和注册登记有关事宜的通知》、《关于全面做好2023年水旱灾害防御准备工作的通知》等文件精神</t>
  </si>
  <si>
    <t>为深入贯彻落实党的二十大精神，切实做好2024年我县水旱灾害防御工作，进一步落实我县59座小型水库大坝安全鉴定、降等报废、安全监测设施、水利信息化建设、小水库样板县创建、水库管护机制实施等项目工作以及水旱灾害防御工作的组织编制各项防汛预案、组织业务培训以及汛前隐患排查、物质储备等工作。完成2024年水旱灾害防御工作及59座小型水库综合管理维护工作。</t>
  </si>
  <si>
    <t>指标1：项目完成量（年度）</t>
  </si>
  <si>
    <t>指标1：支出成本控制在预算范围内</t>
  </si>
  <si>
    <t>≤793万元</t>
  </si>
  <si>
    <t>指标1：发生工程设计标准内洪水不受严重影响</t>
  </si>
  <si>
    <t>明显</t>
  </si>
  <si>
    <t>指标1：覆盖服务人口（万人）</t>
  </si>
  <si>
    <t>2.02万人</t>
  </si>
  <si>
    <t>指标1：改善周边水生态环境</t>
  </si>
  <si>
    <t>指标1：是否良性运行（是/否）</t>
  </si>
  <si>
    <t>是</t>
  </si>
  <si>
    <t>单位负责人：朱传维</t>
  </si>
  <si>
    <t>马彪</t>
  </si>
  <si>
    <t>瓦东干渠双庙支渠0+000～24+200续建配套与现代化改造工程</t>
  </si>
  <si>
    <t>安徽省淠史杭灌区
管理总局</t>
  </si>
  <si>
    <t>安徽省发展改革委“安徽省发展改革委关于安徽省淠史杭灌区“十四五”续建配套与现代化改造工程可行性研究报告的复函”（皖发改农经函〔2022〕230号）。</t>
  </si>
  <si>
    <t>瓦东干渠双庙支渠0+000～24+200续建配套与现代化改造工程位于寿县瓦东干渠右岸，跨刘岗、炎刘和双庙集三镇。该项目列入安徽省淠史杭灌区“十四五”续建配套与现代化改造项目实施方案，“十四五”期间需完成。双庙支渠为淠史杭灌区瓦东干渠上的灌溉渠道，设计灌溉面积7.8万亩。年度投资计划执行良好，保障工程建设，有效控制投资概算，2025年完工并发挥效益。</t>
  </si>
  <si>
    <t>指标1：支持项目数量（个）</t>
  </si>
  <si>
    <t>指标1：工程成本</t>
  </si>
  <si>
    <t>≤4988万元</t>
  </si>
  <si>
    <t>指标1：基本实现年度经济效益目标的项目比例</t>
  </si>
  <si>
    <t>≥80%</t>
  </si>
  <si>
    <t>指标1：基本实现年度社会效益目标的项目比例</t>
  </si>
  <si>
    <t>指标1：生态环境影响控制及生态效益发挥基本符合要求的比例</t>
  </si>
  <si>
    <t>张维士</t>
  </si>
  <si>
    <t>杨西分干渠东风支渠0+700～10+200续建配套与现代化改造工程</t>
  </si>
  <si>
    <t xml:space="preserve"> 杨西分干渠东风支渠0+700～10+200续建配套与现代化改造工程位于寿县杨西分干渠右岸，迎河镇境内镇。该项目列入安徽省淠史杭灌区“十四五”续建配套与现代化改造项目实施方案，“十四五”期间需完成。东风支渠为淠史杭灌区杨西分干渠上的灌溉渠道，设计灌溉面积4.3万亩。 年度投资计划执行良好，保障工程建设，有效控制投资概算，2025年完工并发挥效益。</t>
  </si>
  <si>
    <t>≤3437万元</t>
  </si>
  <si>
    <t>堰口分干渠0+000～18+000续建配套与现代化改造工程</t>
  </si>
  <si>
    <t xml:space="preserve"> 堰口分干渠0+000～18+000续建配套与现代化改造工程位于寿县淠东干渠右岸，从安丰塘水库老庙倒虹吸引水，渠道流经堰口镇、窑口镇。该项目列入安徽省淠史杭灌区“十四五”续建配套与现代化改造项目实施方案，“十四五”期间需完成。堰口分干渠为淠史杭灌区淠东干渠上的灌溉渠道，设计灌溉面积11.9万亩。年度投资计划执行良好，保障工程建设，有效控制投资概算，2025年完工并发挥效益。</t>
  </si>
  <si>
    <t>淠东干渠正阳分干渠0+000～18+408续建配套与现代化改造工程</t>
  </si>
  <si>
    <t xml:space="preserve">  淠东干渠正阳分干渠0+000～18+408续建配套与现代化改造工程位于寿县淠东干渠左岸，渠道流经正阳关镇、双桥镇、涧沟镇和丰庄镇。该项目列入安徽省淠史杭灌区“十四五”续建配套与现代化改造项目实施方案，“十四五”期间需完成。正阳分干渠为淠史杭灌区淠东干渠上的灌溉渠道，设计灌溉面积13.2万亩。 年度投资计划执行良好，保障工程建设，有效控制投资概算，2025年完工并发挥效益。</t>
  </si>
  <si>
    <t>≤3493万元</t>
  </si>
  <si>
    <t>寿县陡涧河治理工程</t>
  </si>
  <si>
    <t>淮南市水利局</t>
  </si>
  <si>
    <t xml:space="preserve"> 关于开展寿县陡涧河治理工程初步设计报告编制的通知</t>
  </si>
  <si>
    <t xml:space="preserve">  寿县陡涧河河道干流全长 21.5km，其中老庙泄水闸～刘家桥段河道为无堤河段，现状底宽 5.6～12.5m，淤塞严重，水流不畅，同时两侧地面高程较低，当瓦埠湖水位上涨时，淹没两岸大量农田。刘家桥～路东河段现状底宽 13.5～15.5m，路东以下河段到瓦埠湖口段现状河道有大量滩地和鱼塘，主河道底宽 25～90m，水面较宽阔。现状河道迎水侧边坡 1:1.0～1:1.5，均为自然岸坡，部分河段岸坡崩塌、坡脚冲刷严重。 年度投资计划执行良好，保障工程建设，有效控制投资概算，2026年完工并发挥效益。</t>
  </si>
  <si>
    <t>≤14339.54万元</t>
  </si>
  <si>
    <t>2024年寿县农田灌溉水有效利用系数测算</t>
  </si>
  <si>
    <t>寿县瓦东灌区管理所</t>
  </si>
  <si>
    <t xml:space="preserve"> 安徽省水利厅文件皖水农函【2017】1210号</t>
  </si>
  <si>
    <t xml:space="preserve">  2024年寿县农田灌溉水有效利用系数测算分析工作，拟选择大型灌区1处、小型灌区4处，每处灌区在上、下游各选取典型田块1块，每块典型田块面积3至5亩，合计选取典型田块10块总面积42.9亩，开展2024年度农田灌溉水有效利用系数测算分析。大型灌区1处、小型灌区4处选取典型田块进行灌溉水利用系数测算.</t>
  </si>
  <si>
    <t>指标1：2024年寿县农田灌溉水有效利用系数</t>
  </si>
  <si>
    <t>≥0.592</t>
  </si>
  <si>
    <t>指标1：10块典型田块亩均年费用</t>
  </si>
  <si>
    <t>≤700元</t>
  </si>
  <si>
    <t>指标1：</t>
  </si>
  <si>
    <t>指标1：灌溉水系数是最严格水资源管理考核指标之一</t>
  </si>
  <si>
    <t>合格</t>
  </si>
  <si>
    <t>指标1：确保到十四五期末，农田灌溉水有效利用系数</t>
  </si>
  <si>
    <t>≥0.599</t>
  </si>
  <si>
    <t>≥98%</t>
  </si>
  <si>
    <t>指标2：受益监测人口满意度</t>
  </si>
  <si>
    <t xml:space="preserve">          ≥98%</t>
  </si>
  <si>
    <t>陶良定</t>
  </si>
  <si>
    <t>寿县2019-2021年度行蓄洪区安全建设居民迁建</t>
  </si>
  <si>
    <t>《寿县淮河行蓄洪区安全建设工作实施意见》寿发〔2019〕11号</t>
  </si>
  <si>
    <t>寿县淮河行蓄洪区居民迁建1.74万户、6.1万人迁移安置，共建设安置点33个。为深入贯彻落实党的二十大精神，切实做好2024年我县行蓄洪区安全建设居民迁建工作，进一步做好迁建1.74万户、6.1万人迁移安置，建设完成33个安置点等工作。</t>
  </si>
  <si>
    <t>指标1：建设安置点</t>
  </si>
  <si>
    <t>33个</t>
  </si>
  <si>
    <t>指标1：安置成本</t>
  </si>
  <si>
    <t>≤100000万元</t>
  </si>
  <si>
    <t>6.1万人</t>
  </si>
  <si>
    <t>高成</t>
  </si>
  <si>
    <t>水资源管理及水土保持</t>
  </si>
  <si>
    <t>根据《国务院办公厅关于印发实行最严格水资源管理制度考核办法的通知》（国办发[2013]2号）和安徽省人民政府以皖政〔2013〕15号《关于实行最严格水资源管理制度的意见》《安徽省水土保持补偿费征收使用管理实施办法》等文件精神。</t>
  </si>
  <si>
    <t>为深入贯彻落实党的二十大精神，切实做好2024年我县水政水资源工作，进一步落实节水创建、最严格水资源管理制度、执法队伍建设、水资源综合规划、水土保持规划等项目工作。完成最严格水资源管理考核及水土保持规划建设。</t>
  </si>
  <si>
    <t>2024年</t>
  </si>
  <si>
    <t>指标1：最严格水资源管理考核及水土保持规划建设成本</t>
  </si>
  <si>
    <t>≤112万元</t>
  </si>
  <si>
    <t>指标1：改善水生态环境</t>
  </si>
  <si>
    <t>单位负责人：徐剑波</t>
  </si>
  <si>
    <t>水利安全生产标准化建设</t>
  </si>
  <si>
    <t>安徽省水利厅关于印发《安徽省水利安全生产标准化建设管理办法》的通知</t>
  </si>
  <si>
    <t>水管单位安全生产标准化三级达标，年度投资计划执行良好，8家水管单位安全生产标准化三级达标。</t>
  </si>
  <si>
    <t>指标1：水利安全生产标准化建设成本</t>
  </si>
  <si>
    <t>≤120万元</t>
  </si>
  <si>
    <t>≥100%</t>
  </si>
  <si>
    <t>尹小萍</t>
  </si>
  <si>
    <t>水利工程维修养护</t>
  </si>
  <si>
    <t>基层站所</t>
  </si>
  <si>
    <t>根据《国务院办公厅关于切实加强水库除险加固和运行管护工作的通知》（国办发[2021]8号）、安徽省水利厅《关于印发&lt;安徽省水库除险加固和运行管护工作方案&gt;的通知》（皖运水管[2021]75号）、《安徽省财政厅关于下达2017年中央水利发展资金的通知》（财农[2017]957号）、安徽省水利厅《关于印发安徽省水利工程标准化管理评价办法及其评价标准的通知》（皖水运管函〔2022〕449号)、（淮财农〔2016〕167号）等文件精神。</t>
  </si>
  <si>
    <t>干渠工程、水库工程、泵站工程维修养护</t>
  </si>
  <si>
    <t>指标1：维修养护成本</t>
  </si>
  <si>
    <t>≤911万元</t>
  </si>
  <si>
    <t>陈连峰</t>
  </si>
  <si>
    <t>打击非法采砂</t>
  </si>
  <si>
    <t>2015年纳入县财政专项资金</t>
  </si>
  <si>
    <t>淮河管理寿县段打击非法采砂，保护沿淮乡镇耕地和人民群众生命财产安全。三艘船、两台车油料费、维修费、保险等计103.3万元，人员生活补贴25.92万元，两厨师工资、生活费8.64万元，专项、集中整治 5万元，合计：142.86万元</t>
  </si>
  <si>
    <t>指标1：全年巡查及打击次数</t>
  </si>
  <si>
    <t>≧450次</t>
  </si>
  <si>
    <t>指标2：专项、联合行动次数</t>
  </si>
  <si>
    <t>≧12次</t>
  </si>
  <si>
    <t>指标1：非法采砂成效考核率</t>
  </si>
  <si>
    <t>90%以上</t>
  </si>
  <si>
    <t>指标1：打击非法采砂成本</t>
  </si>
  <si>
    <t>≤142.86万元</t>
  </si>
  <si>
    <t>指标1：保护淮河干流寿县段堤防安全</t>
  </si>
  <si>
    <t>指标1：保护沿淮耕地安全</t>
  </si>
  <si>
    <t>≧100%</t>
  </si>
  <si>
    <t>单位负责人：黄永祥</t>
  </si>
  <si>
    <t>汪军</t>
  </si>
  <si>
    <t>其他生活补助支出</t>
  </si>
  <si>
    <t>寿发〔2013〕21号《中共寿县县委、寿县人民政府关于印发〈寿县水利工程管理体制改革实施意见〉的通知》</t>
  </si>
  <si>
    <t>1、放弃考试人员347人生活费：放弃竞聘人员按省政府公布的我县当年最低工资的70%发给生活费至达到法定退休年龄，按2024年全县最低工资标准1930元的70%核定，需财政负担基本生活费5625564元（347×（1930×70%）×12=5625564）。
2、放弃考试人员养老保险16%、基本医疗7.2%、失业保险0.1%、工伤保险0.6%，2024年需财政负担3999692.72元（347×4019×23.9%×12=3999692.72）。
3、伤残民工、老水利员、计划内临时工20人，2024年补助费145032元，2023年1-12月增资4608元，合计149640元。 4、因公伤残人员14人，2024年补助费10120元。
以上1～4合计其他生活补助支出9785016.72元。</t>
  </si>
  <si>
    <t>指标1：放弃考试人员生活补助及社保</t>
  </si>
  <si>
    <t>962.53万元</t>
  </si>
  <si>
    <t>指标2：伤残民工、老水利员、计划内临时工</t>
  </si>
  <si>
    <t>15.97万元</t>
  </si>
  <si>
    <t>≤978.5万元</t>
  </si>
  <si>
    <t>指标2：伤残民工、老水利员、计划内临时工补贴</t>
  </si>
  <si>
    <t>≤15.97万元</t>
  </si>
  <si>
    <t>单位负责人：蔡祥</t>
  </si>
  <si>
    <t>朱文静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</si>
</sst>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color rgb="FF000000"/>
      <name val="宋体"/>
      <charset val="134"/>
    </font>
    <font>
      <sz val="10"/>
      <color rgb="FF000000"/>
      <name val="宋体"/>
      <charset val="134"/>
    </font>
    <font>
      <sz val="10"/>
      <color theme="1"/>
      <name val="宋体"/>
      <charset val="134"/>
    </font>
    <font>
      <sz val="11"/>
      <color theme="1"/>
      <name val="宋体"/>
      <charset val="134"/>
    </font>
    <font>
      <sz val="16"/>
      <color theme="1"/>
      <name val="Times New Roman"/>
      <charset val="134"/>
    </font>
    <font>
      <sz val="10"/>
      <color rgb="FF000000"/>
      <name val="汉仪中秀体简"/>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8" applyNumberFormat="0" applyFill="0" applyAlignment="0" applyProtection="0">
      <alignment vertical="center"/>
    </xf>
    <xf numFmtId="0" fontId="14" fillId="0" borderId="18" applyNumberFormat="0" applyFill="0" applyAlignment="0" applyProtection="0">
      <alignment vertical="center"/>
    </xf>
    <xf numFmtId="0" fontId="15" fillId="0" borderId="19" applyNumberFormat="0" applyFill="0" applyAlignment="0" applyProtection="0">
      <alignment vertical="center"/>
    </xf>
    <xf numFmtId="0" fontId="15" fillId="0" borderId="0" applyNumberFormat="0" applyFill="0" applyBorder="0" applyAlignment="0" applyProtection="0">
      <alignment vertical="center"/>
    </xf>
    <xf numFmtId="0" fontId="16" fillId="4" borderId="20" applyNumberFormat="0" applyAlignment="0" applyProtection="0">
      <alignment vertical="center"/>
    </xf>
    <xf numFmtId="0" fontId="17" fillId="5" borderId="21" applyNumberFormat="0" applyAlignment="0" applyProtection="0">
      <alignment vertical="center"/>
    </xf>
    <xf numFmtId="0" fontId="18" fillId="5" borderId="20" applyNumberFormat="0" applyAlignment="0" applyProtection="0">
      <alignment vertical="center"/>
    </xf>
    <xf numFmtId="0" fontId="19" fillId="6" borderId="22" applyNumberFormat="0" applyAlignment="0" applyProtection="0">
      <alignment vertical="center"/>
    </xf>
    <xf numFmtId="0" fontId="20" fillId="0" borderId="23" applyNumberFormat="0" applyFill="0" applyAlignment="0" applyProtection="0">
      <alignment vertical="center"/>
    </xf>
    <xf numFmtId="0" fontId="21" fillId="0" borderId="2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38">
    <xf numFmtId="0" fontId="0" fillId="0" borderId="0" xfId="0">
      <alignment vertical="center"/>
    </xf>
    <xf numFmtId="0" fontId="0" fillId="0" borderId="0" xfId="0" applyFont="1" applyFill="1" applyBorder="1" applyAlignment="1">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left" vertical="center" wrapTex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7" xfId="0" applyBorder="1">
      <alignment vertical="center"/>
    </xf>
    <xf numFmtId="0" fontId="3" fillId="0" borderId="2" xfId="0" applyFont="1" applyBorder="1" applyAlignment="1">
      <alignment horizontal="right" vertical="center" wrapText="1"/>
    </xf>
    <xf numFmtId="0" fontId="2" fillId="0" borderId="8" xfId="0" applyFont="1" applyBorder="1" applyAlignment="1">
      <alignment horizontal="center" vertical="center" wrapText="1"/>
    </xf>
    <xf numFmtId="0" fontId="3" fillId="0" borderId="2" xfId="0" applyFont="1" applyBorder="1" applyAlignment="1">
      <alignment horizontal="left" vertical="center" wrapText="1"/>
    </xf>
    <xf numFmtId="0" fontId="3" fillId="2" borderId="9" xfId="49" applyNumberFormat="1" applyFont="1" applyFill="1" applyBorder="1" applyAlignment="1">
      <alignment horizontal="center" vertical="center" wrapText="1"/>
    </xf>
    <xf numFmtId="0" fontId="3" fillId="2" borderId="10" xfId="49" applyNumberFormat="1" applyFont="1" applyFill="1" applyBorder="1" applyAlignment="1">
      <alignment horizontal="center" vertical="center" wrapText="1"/>
    </xf>
    <xf numFmtId="0" fontId="6" fillId="0" borderId="2" xfId="0" applyFont="1" applyBorder="1" applyAlignment="1">
      <alignment horizontal="left" vertical="center" wrapText="1"/>
    </xf>
    <xf numFmtId="0" fontId="0" fillId="0" borderId="8" xfId="0" applyBorder="1">
      <alignment vertical="center"/>
    </xf>
    <xf numFmtId="9" fontId="3" fillId="0" borderId="2" xfId="0" applyNumberFormat="1" applyFont="1" applyBorder="1" applyAlignment="1">
      <alignment horizontal="center" vertical="center" wrapText="1"/>
    </xf>
    <xf numFmtId="9" fontId="3" fillId="0" borderId="6"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0" fontId="0" fillId="0" borderId="2" xfId="0" applyBorder="1">
      <alignment vertical="center"/>
    </xf>
    <xf numFmtId="0" fontId="7" fillId="0" borderId="0" xfId="0" applyFont="1" applyFill="1" applyBorder="1" applyAlignment="1"/>
    <xf numFmtId="0" fontId="0" fillId="0" borderId="0" xfId="0" applyFont="1" applyFill="1" applyBorder="1" applyAlignment="1"/>
    <xf numFmtId="0" fontId="3" fillId="2" borderId="11" xfId="49" applyNumberFormat="1" applyFont="1" applyFill="1" applyBorder="1" applyAlignment="1">
      <alignment horizontal="center" vertical="center" wrapText="1"/>
    </xf>
    <xf numFmtId="0" fontId="3" fillId="2" borderId="12" xfId="49" applyNumberFormat="1" applyFont="1" applyFill="1" applyBorder="1" applyAlignment="1">
      <alignment horizontal="center" vertical="center" wrapText="1"/>
    </xf>
    <xf numFmtId="0" fontId="3" fillId="2" borderId="13" xfId="49" applyNumberFormat="1" applyFont="1" applyFill="1" applyBorder="1" applyAlignment="1">
      <alignment horizontal="center" vertical="center" wrapText="1"/>
    </xf>
    <xf numFmtId="0" fontId="3" fillId="2" borderId="14" xfId="49" applyNumberFormat="1" applyFont="1" applyFill="1" applyBorder="1" applyAlignment="1">
      <alignment horizontal="center" vertical="center" wrapText="1"/>
    </xf>
    <xf numFmtId="0" fontId="3" fillId="2" borderId="15" xfId="49" applyNumberFormat="1" applyFont="1" applyFill="1" applyBorder="1" applyAlignment="1">
      <alignment horizontal="center" vertical="center" wrapText="1"/>
    </xf>
    <xf numFmtId="0" fontId="3" fillId="2" borderId="16"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J16" sqref="J16"/>
    </sheetView>
  </sheetViews>
  <sheetFormatPr defaultColWidth="9" defaultRowHeight="13.5" outlineLevelCol="6"/>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3</v>
      </c>
      <c r="E3" s="5"/>
      <c r="F3" s="5"/>
      <c r="G3" s="5"/>
    </row>
    <row r="4" ht="21.75" customHeight="1" spans="1:7">
      <c r="A4" s="4" t="s">
        <v>4</v>
      </c>
      <c r="B4" s="4"/>
      <c r="C4" s="4"/>
      <c r="D4" s="6" t="s">
        <v>5</v>
      </c>
      <c r="E4" s="6"/>
      <c r="F4" s="7" t="s">
        <v>6</v>
      </c>
      <c r="G4" s="8" t="s">
        <v>7</v>
      </c>
    </row>
    <row r="5" ht="21.75" customHeight="1" spans="1:7">
      <c r="A5" s="4" t="s">
        <v>8</v>
      </c>
      <c r="B5" s="4"/>
      <c r="C5" s="4"/>
      <c r="D5" s="6" t="s">
        <v>9</v>
      </c>
      <c r="E5" s="6"/>
      <c r="F5" s="4" t="s">
        <v>10</v>
      </c>
      <c r="G5" s="9"/>
    </row>
    <row r="6" ht="15" customHeight="1" spans="1:7">
      <c r="A6" s="10" t="s">
        <v>11</v>
      </c>
      <c r="B6" s="11"/>
      <c r="C6" s="12"/>
      <c r="D6" s="13" t="s">
        <v>12</v>
      </c>
      <c r="E6" s="13"/>
      <c r="F6" s="6">
        <v>20000</v>
      </c>
      <c r="G6" s="6"/>
    </row>
    <row r="7" ht="15" customHeight="1" spans="1:7">
      <c r="A7" s="10" t="s">
        <v>13</v>
      </c>
      <c r="B7" s="11"/>
      <c r="C7" s="12"/>
      <c r="D7" s="13" t="s">
        <v>14</v>
      </c>
      <c r="E7" s="13"/>
      <c r="F7" s="6">
        <f>14000+6000</f>
        <v>20000</v>
      </c>
      <c r="G7" s="6"/>
    </row>
    <row r="8" ht="15" customHeight="1" spans="1:7">
      <c r="A8" s="14"/>
      <c r="C8" s="15"/>
      <c r="D8" s="13" t="s">
        <v>15</v>
      </c>
      <c r="E8" s="13"/>
      <c r="F8" s="6"/>
      <c r="G8" s="6"/>
    </row>
    <row r="9" ht="15" customHeight="1" spans="1:7">
      <c r="A9" s="16"/>
      <c r="B9" s="17"/>
      <c r="C9" s="18"/>
      <c r="D9" s="13" t="s">
        <v>16</v>
      </c>
      <c r="E9" s="13"/>
      <c r="F9" s="6"/>
      <c r="G9" s="6"/>
    </row>
    <row r="10" ht="15" customHeight="1" spans="1:7">
      <c r="A10" s="20" t="s">
        <v>17</v>
      </c>
      <c r="B10" s="21" t="s">
        <v>18</v>
      </c>
      <c r="C10" s="21"/>
      <c r="D10" s="21"/>
      <c r="E10" s="21"/>
      <c r="F10" s="21"/>
      <c r="G10" s="21"/>
    </row>
    <row r="11" ht="14.25"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30</v>
      </c>
      <c r="F14" s="34">
        <v>38.61</v>
      </c>
      <c r="G14" s="35"/>
    </row>
    <row r="15" ht="20" customHeight="1" spans="1:7">
      <c r="A15" s="20" t="s">
        <v>31</v>
      </c>
      <c r="B15" s="4"/>
      <c r="C15" s="4"/>
      <c r="D15" s="4"/>
      <c r="E15" s="24" t="s">
        <v>32</v>
      </c>
      <c r="F15" s="34">
        <f>24.97+13.9+5.9</f>
        <v>44.77</v>
      </c>
      <c r="G15" s="35"/>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39</v>
      </c>
      <c r="F20" s="6">
        <v>1263.9</v>
      </c>
      <c r="G20" s="6"/>
    </row>
    <row r="21" ht="20" customHeight="1" spans="1:7">
      <c r="A21" s="25"/>
      <c r="B21" s="4"/>
      <c r="C21" s="4"/>
      <c r="D21" s="4"/>
      <c r="E21" s="24" t="s">
        <v>40</v>
      </c>
      <c r="F21" s="6">
        <v>1090</v>
      </c>
      <c r="G21" s="6"/>
    </row>
    <row r="22" ht="20" customHeight="1" spans="1:7">
      <c r="A22" s="25"/>
      <c r="B22" s="4"/>
      <c r="C22" s="4" t="s">
        <v>41</v>
      </c>
      <c r="D22" s="4"/>
      <c r="E22" s="21"/>
      <c r="F22" s="6"/>
      <c r="G22" s="6"/>
    </row>
    <row r="23" ht="20" customHeight="1" spans="1:7">
      <c r="A23" s="25"/>
      <c r="B23" s="4" t="s">
        <v>42</v>
      </c>
      <c r="C23" s="4" t="s">
        <v>43</v>
      </c>
      <c r="D23" s="4"/>
      <c r="E23" s="13" t="s">
        <v>44</v>
      </c>
      <c r="F23" s="6">
        <v>4.6</v>
      </c>
      <c r="G23" s="6"/>
    </row>
    <row r="24" ht="20" customHeight="1" spans="1:7">
      <c r="A24" s="25"/>
      <c r="B24" s="4"/>
      <c r="C24" s="4"/>
      <c r="D24" s="4"/>
      <c r="E24" s="24" t="s">
        <v>35</v>
      </c>
      <c r="F24" s="6"/>
      <c r="G24" s="6"/>
    </row>
    <row r="25" ht="20" customHeight="1" spans="1:7">
      <c r="A25" s="25"/>
      <c r="B25" s="4"/>
      <c r="C25" s="4" t="s">
        <v>45</v>
      </c>
      <c r="D25" s="4"/>
      <c r="E25" s="13" t="s">
        <v>46</v>
      </c>
      <c r="F25" s="6" t="s">
        <v>47</v>
      </c>
      <c r="G25" s="6"/>
    </row>
    <row r="26" ht="20" customHeight="1" spans="1:7">
      <c r="A26" s="25"/>
      <c r="B26" s="4"/>
      <c r="C26" s="4"/>
      <c r="D26" s="4"/>
      <c r="E26" s="24" t="s">
        <v>35</v>
      </c>
      <c r="F26" s="6"/>
      <c r="G26" s="6"/>
    </row>
    <row r="27" ht="20" customHeight="1" spans="1:7">
      <c r="A27" s="25"/>
      <c r="B27" s="4"/>
      <c r="C27" s="4" t="s">
        <v>48</v>
      </c>
      <c r="D27" s="4"/>
      <c r="E27" s="13" t="s">
        <v>49</v>
      </c>
      <c r="F27" s="6"/>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pans="1:7">
      <c r="A35" s="30" t="s">
        <v>56</v>
      </c>
      <c r="B35" s="30" t="s">
        <v>57</v>
      </c>
      <c r="F35" s="30" t="s">
        <v>58</v>
      </c>
      <c r="G35" s="30" t="s">
        <v>59</v>
      </c>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668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XFD104857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125</v>
      </c>
      <c r="E3" s="5"/>
      <c r="F3" s="5"/>
      <c r="G3" s="5"/>
    </row>
    <row r="4" ht="21.75" customHeight="1" spans="1:7">
      <c r="A4" s="4" t="s">
        <v>4</v>
      </c>
      <c r="B4" s="4"/>
      <c r="C4" s="4"/>
      <c r="D4" s="6" t="s">
        <v>126</v>
      </c>
      <c r="E4" s="6"/>
      <c r="F4" s="7" t="s">
        <v>6</v>
      </c>
      <c r="G4" s="8" t="s">
        <v>7</v>
      </c>
    </row>
    <row r="5" ht="21.75" customHeight="1" spans="1:7">
      <c r="A5" s="4" t="s">
        <v>8</v>
      </c>
      <c r="B5" s="4"/>
      <c r="C5" s="4"/>
      <c r="D5" s="6" t="s">
        <v>127</v>
      </c>
      <c r="E5" s="6"/>
      <c r="F5" s="4" t="s">
        <v>10</v>
      </c>
      <c r="G5" s="9"/>
    </row>
    <row r="6" ht="15" customHeight="1" spans="1:7">
      <c r="A6" s="10" t="s">
        <v>11</v>
      </c>
      <c r="B6" s="11"/>
      <c r="C6" s="12"/>
      <c r="D6" s="13" t="s">
        <v>12</v>
      </c>
      <c r="E6" s="13"/>
      <c r="F6" s="6">
        <v>4988</v>
      </c>
      <c r="G6" s="6"/>
    </row>
    <row r="7" ht="15" customHeight="1" spans="1:7">
      <c r="A7" s="10" t="s">
        <v>13</v>
      </c>
      <c r="B7" s="11"/>
      <c r="C7" s="12"/>
      <c r="D7" s="13" t="s">
        <v>14</v>
      </c>
      <c r="E7" s="13"/>
      <c r="F7" s="6">
        <v>4988</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128</v>
      </c>
      <c r="C10" s="21"/>
      <c r="D10" s="21"/>
      <c r="E10" s="21"/>
      <c r="F10" s="21"/>
      <c r="G10" s="21"/>
    </row>
    <row r="11" ht="36"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129</v>
      </c>
      <c r="F14" s="22">
        <v>1</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130</v>
      </c>
      <c r="F20" s="6" t="s">
        <v>131</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132</v>
      </c>
      <c r="F23" s="6" t="s">
        <v>133</v>
      </c>
      <c r="G23" s="6"/>
    </row>
    <row r="24" ht="20" customHeight="1" spans="1:7">
      <c r="A24" s="25"/>
      <c r="B24" s="4"/>
      <c r="C24" s="4"/>
      <c r="D24" s="4"/>
      <c r="E24" s="24" t="s">
        <v>35</v>
      </c>
      <c r="F24" s="6"/>
      <c r="G24" s="6"/>
    </row>
    <row r="25" ht="20" customHeight="1" spans="1:7">
      <c r="A25" s="25"/>
      <c r="B25" s="4"/>
      <c r="C25" s="4" t="s">
        <v>45</v>
      </c>
      <c r="D25" s="4"/>
      <c r="E25" s="13" t="s">
        <v>134</v>
      </c>
      <c r="F25" s="6" t="s">
        <v>133</v>
      </c>
      <c r="G25" s="6"/>
    </row>
    <row r="26" ht="20" customHeight="1" spans="1:7">
      <c r="A26" s="25"/>
      <c r="B26" s="4"/>
      <c r="C26" s="4"/>
      <c r="D26" s="4"/>
      <c r="E26" s="24" t="s">
        <v>35</v>
      </c>
      <c r="F26" s="6"/>
      <c r="G26" s="6"/>
    </row>
    <row r="27" ht="20" customHeight="1" spans="1:7">
      <c r="A27" s="25"/>
      <c r="B27" s="4"/>
      <c r="C27" s="4" t="s">
        <v>48</v>
      </c>
      <c r="D27" s="4"/>
      <c r="E27" s="13" t="s">
        <v>135</v>
      </c>
      <c r="F27" s="6" t="s">
        <v>133</v>
      </c>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31" customFormat="1" ht="18" customHeight="1" spans="1:9">
      <c r="A35" s="30" t="s">
        <v>123</v>
      </c>
      <c r="B35" s="30"/>
      <c r="C35" s="30"/>
      <c r="D35" s="30"/>
      <c r="E35" s="30"/>
      <c r="F35" s="30" t="s">
        <v>58</v>
      </c>
      <c r="G35" s="30" t="s">
        <v>136</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XFD104857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137</v>
      </c>
      <c r="E3" s="5"/>
      <c r="F3" s="5"/>
      <c r="G3" s="5"/>
    </row>
    <row r="4" ht="21.75" customHeight="1" spans="1:7">
      <c r="A4" s="4" t="s">
        <v>4</v>
      </c>
      <c r="B4" s="4"/>
      <c r="C4" s="4"/>
      <c r="D4" s="6" t="s">
        <v>126</v>
      </c>
      <c r="E4" s="6"/>
      <c r="F4" s="7" t="s">
        <v>6</v>
      </c>
      <c r="G4" s="8" t="s">
        <v>7</v>
      </c>
    </row>
    <row r="5" ht="21.75" customHeight="1" spans="1:7">
      <c r="A5" s="4" t="s">
        <v>8</v>
      </c>
      <c r="B5" s="4"/>
      <c r="C5" s="4"/>
      <c r="D5" s="6" t="s">
        <v>127</v>
      </c>
      <c r="E5" s="6"/>
      <c r="F5" s="4" t="s">
        <v>10</v>
      </c>
      <c r="G5" s="9"/>
    </row>
    <row r="6" ht="15" customHeight="1" spans="1:7">
      <c r="A6" s="10" t="s">
        <v>11</v>
      </c>
      <c r="B6" s="11"/>
      <c r="C6" s="12"/>
      <c r="D6" s="13" t="s">
        <v>12</v>
      </c>
      <c r="E6" s="13"/>
      <c r="F6" s="6">
        <v>3437</v>
      </c>
      <c r="G6" s="6"/>
    </row>
    <row r="7" ht="15" customHeight="1" spans="1:7">
      <c r="A7" s="10" t="s">
        <v>13</v>
      </c>
      <c r="B7" s="11"/>
      <c r="C7" s="12"/>
      <c r="D7" s="13" t="s">
        <v>14</v>
      </c>
      <c r="E7" s="13"/>
      <c r="F7" s="6">
        <v>3437</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138</v>
      </c>
      <c r="C10" s="21"/>
      <c r="D10" s="21"/>
      <c r="E10" s="21"/>
      <c r="F10" s="21"/>
      <c r="G10" s="21"/>
    </row>
    <row r="11" ht="36"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129</v>
      </c>
      <c r="F14" s="22">
        <v>1</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130</v>
      </c>
      <c r="F20" s="6" t="s">
        <v>139</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132</v>
      </c>
      <c r="F23" s="6" t="s">
        <v>133</v>
      </c>
      <c r="G23" s="6"/>
    </row>
    <row r="24" ht="20" customHeight="1" spans="1:7">
      <c r="A24" s="25"/>
      <c r="B24" s="4"/>
      <c r="C24" s="4"/>
      <c r="D24" s="4"/>
      <c r="E24" s="24" t="s">
        <v>35</v>
      </c>
      <c r="F24" s="6"/>
      <c r="G24" s="6"/>
    </row>
    <row r="25" ht="20" customHeight="1" spans="1:7">
      <c r="A25" s="25"/>
      <c r="B25" s="4"/>
      <c r="C25" s="4" t="s">
        <v>45</v>
      </c>
      <c r="D25" s="4"/>
      <c r="E25" s="13" t="s">
        <v>134</v>
      </c>
      <c r="F25" s="6" t="s">
        <v>133</v>
      </c>
      <c r="G25" s="6"/>
    </row>
    <row r="26" ht="20" customHeight="1" spans="1:7">
      <c r="A26" s="25"/>
      <c r="B26" s="4"/>
      <c r="C26" s="4"/>
      <c r="D26" s="4"/>
      <c r="E26" s="24" t="s">
        <v>35</v>
      </c>
      <c r="F26" s="6"/>
      <c r="G26" s="6"/>
    </row>
    <row r="27" ht="20" customHeight="1" spans="1:7">
      <c r="A27" s="25"/>
      <c r="B27" s="4"/>
      <c r="C27" s="4" t="s">
        <v>48</v>
      </c>
      <c r="D27" s="4"/>
      <c r="E27" s="13" t="s">
        <v>135</v>
      </c>
      <c r="F27" s="6" t="s">
        <v>133</v>
      </c>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31" customFormat="1" ht="18" customHeight="1" spans="1:9">
      <c r="A35" s="30" t="s">
        <v>123</v>
      </c>
      <c r="B35" s="30"/>
      <c r="C35" s="30"/>
      <c r="D35" s="30"/>
      <c r="E35" s="30"/>
      <c r="F35" s="30" t="s">
        <v>58</v>
      </c>
      <c r="G35" s="30" t="s">
        <v>136</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XFD104857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140</v>
      </c>
      <c r="E3" s="5"/>
      <c r="F3" s="5"/>
      <c r="G3" s="5"/>
    </row>
    <row r="4" ht="21.75" customHeight="1" spans="1:7">
      <c r="A4" s="4" t="s">
        <v>4</v>
      </c>
      <c r="B4" s="4"/>
      <c r="C4" s="4"/>
      <c r="D4" s="6" t="s">
        <v>126</v>
      </c>
      <c r="E4" s="6"/>
      <c r="F4" s="7" t="s">
        <v>6</v>
      </c>
      <c r="G4" s="8" t="s">
        <v>7</v>
      </c>
    </row>
    <row r="5" ht="21.75" customHeight="1" spans="1:7">
      <c r="A5" s="4" t="s">
        <v>8</v>
      </c>
      <c r="B5" s="4"/>
      <c r="C5" s="4"/>
      <c r="D5" s="6" t="s">
        <v>127</v>
      </c>
      <c r="E5" s="6"/>
      <c r="F5" s="4" t="s">
        <v>10</v>
      </c>
      <c r="G5" s="9"/>
    </row>
    <row r="6" ht="15" customHeight="1" spans="1:7">
      <c r="A6" s="10" t="s">
        <v>11</v>
      </c>
      <c r="B6" s="11"/>
      <c r="C6" s="12"/>
      <c r="D6" s="13" t="s">
        <v>12</v>
      </c>
      <c r="E6" s="13"/>
      <c r="F6" s="6">
        <v>6731</v>
      </c>
      <c r="G6" s="6"/>
    </row>
    <row r="7" ht="15" customHeight="1" spans="1:7">
      <c r="A7" s="10" t="s">
        <v>13</v>
      </c>
      <c r="B7" s="11"/>
      <c r="C7" s="12"/>
      <c r="D7" s="13" t="s">
        <v>14</v>
      </c>
      <c r="E7" s="13"/>
      <c r="F7" s="6">
        <v>6731</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141</v>
      </c>
      <c r="C10" s="21"/>
      <c r="D10" s="21"/>
      <c r="E10" s="21"/>
      <c r="F10" s="21"/>
      <c r="G10" s="21"/>
    </row>
    <row r="11" ht="36"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129</v>
      </c>
      <c r="F14" s="22">
        <v>1</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130</v>
      </c>
      <c r="F20" s="6" t="s">
        <v>139</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132</v>
      </c>
      <c r="F23" s="6" t="s">
        <v>133</v>
      </c>
      <c r="G23" s="6"/>
    </row>
    <row r="24" ht="20" customHeight="1" spans="1:7">
      <c r="A24" s="25"/>
      <c r="B24" s="4"/>
      <c r="C24" s="4"/>
      <c r="D24" s="4"/>
      <c r="E24" s="24" t="s">
        <v>35</v>
      </c>
      <c r="F24" s="6"/>
      <c r="G24" s="6"/>
    </row>
    <row r="25" ht="20" customHeight="1" spans="1:7">
      <c r="A25" s="25"/>
      <c r="B25" s="4"/>
      <c r="C25" s="4" t="s">
        <v>45</v>
      </c>
      <c r="D25" s="4"/>
      <c r="E25" s="13" t="s">
        <v>134</v>
      </c>
      <c r="F25" s="6" t="s">
        <v>133</v>
      </c>
      <c r="G25" s="6"/>
    </row>
    <row r="26" ht="20" customHeight="1" spans="1:7">
      <c r="A26" s="25"/>
      <c r="B26" s="4"/>
      <c r="C26" s="4"/>
      <c r="D26" s="4"/>
      <c r="E26" s="24" t="s">
        <v>35</v>
      </c>
      <c r="F26" s="6"/>
      <c r="G26" s="6"/>
    </row>
    <row r="27" ht="20" customHeight="1" spans="1:7">
      <c r="A27" s="25"/>
      <c r="B27" s="4"/>
      <c r="C27" s="4" t="s">
        <v>48</v>
      </c>
      <c r="D27" s="4"/>
      <c r="E27" s="13" t="s">
        <v>135</v>
      </c>
      <c r="F27" s="6" t="s">
        <v>133</v>
      </c>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31" customFormat="1" ht="18" customHeight="1" spans="1:9">
      <c r="A35" s="30" t="s">
        <v>123</v>
      </c>
      <c r="B35" s="30"/>
      <c r="C35" s="30"/>
      <c r="D35" s="30"/>
      <c r="E35" s="30"/>
      <c r="F35" s="30" t="s">
        <v>58</v>
      </c>
      <c r="G35" s="30" t="s">
        <v>136</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3" workbookViewId="0">
      <selection activeCell="A3" sqref="$A1:$XFD104857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142</v>
      </c>
      <c r="E3" s="5"/>
      <c r="F3" s="5"/>
      <c r="G3" s="5"/>
    </row>
    <row r="4" ht="21.75" customHeight="1" spans="1:7">
      <c r="A4" s="4" t="s">
        <v>4</v>
      </c>
      <c r="B4" s="4"/>
      <c r="C4" s="4"/>
      <c r="D4" s="6" t="s">
        <v>126</v>
      </c>
      <c r="E4" s="6"/>
      <c r="F4" s="7" t="s">
        <v>6</v>
      </c>
      <c r="G4" s="8" t="s">
        <v>7</v>
      </c>
    </row>
    <row r="5" ht="21.75" customHeight="1" spans="1:7">
      <c r="A5" s="4" t="s">
        <v>8</v>
      </c>
      <c r="B5" s="4"/>
      <c r="C5" s="4"/>
      <c r="D5" s="6" t="s">
        <v>127</v>
      </c>
      <c r="E5" s="6"/>
      <c r="F5" s="4" t="s">
        <v>10</v>
      </c>
      <c r="G5" s="9"/>
    </row>
    <row r="6" ht="15" customHeight="1" spans="1:7">
      <c r="A6" s="10" t="s">
        <v>11</v>
      </c>
      <c r="B6" s="11"/>
      <c r="C6" s="12"/>
      <c r="D6" s="13" t="s">
        <v>12</v>
      </c>
      <c r="E6" s="13"/>
      <c r="F6" s="6">
        <v>3493</v>
      </c>
      <c r="G6" s="6"/>
    </row>
    <row r="7" ht="15" customHeight="1" spans="1:7">
      <c r="A7" s="10" t="s">
        <v>13</v>
      </c>
      <c r="B7" s="11"/>
      <c r="C7" s="12"/>
      <c r="D7" s="13" t="s">
        <v>14</v>
      </c>
      <c r="E7" s="13"/>
      <c r="F7" s="6">
        <v>3493</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143</v>
      </c>
      <c r="C10" s="21"/>
      <c r="D10" s="21"/>
      <c r="E10" s="21"/>
      <c r="F10" s="21"/>
      <c r="G10" s="21"/>
    </row>
    <row r="11" ht="36"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129</v>
      </c>
      <c r="F14" s="22">
        <v>1</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130</v>
      </c>
      <c r="F20" s="6" t="s">
        <v>144</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132</v>
      </c>
      <c r="F23" s="6" t="s">
        <v>133</v>
      </c>
      <c r="G23" s="6"/>
    </row>
    <row r="24" ht="20" customHeight="1" spans="1:7">
      <c r="A24" s="25"/>
      <c r="B24" s="4"/>
      <c r="C24" s="4"/>
      <c r="D24" s="4"/>
      <c r="E24" s="24" t="s">
        <v>35</v>
      </c>
      <c r="F24" s="6"/>
      <c r="G24" s="6"/>
    </row>
    <row r="25" ht="20" customHeight="1" spans="1:7">
      <c r="A25" s="25"/>
      <c r="B25" s="4"/>
      <c r="C25" s="4" t="s">
        <v>45</v>
      </c>
      <c r="D25" s="4"/>
      <c r="E25" s="13" t="s">
        <v>134</v>
      </c>
      <c r="F25" s="6" t="s">
        <v>133</v>
      </c>
      <c r="G25" s="6"/>
    </row>
    <row r="26" ht="20" customHeight="1" spans="1:7">
      <c r="A26" s="25"/>
      <c r="B26" s="4"/>
      <c r="C26" s="4"/>
      <c r="D26" s="4"/>
      <c r="E26" s="24" t="s">
        <v>35</v>
      </c>
      <c r="F26" s="6"/>
      <c r="G26" s="6"/>
    </row>
    <row r="27" ht="20" customHeight="1" spans="1:7">
      <c r="A27" s="25"/>
      <c r="B27" s="4"/>
      <c r="C27" s="4" t="s">
        <v>48</v>
      </c>
      <c r="D27" s="4"/>
      <c r="E27" s="13" t="s">
        <v>135</v>
      </c>
      <c r="F27" s="6" t="s">
        <v>133</v>
      </c>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31" customFormat="1" ht="18" customHeight="1" spans="1:9">
      <c r="A35" s="30" t="s">
        <v>123</v>
      </c>
      <c r="B35" s="30"/>
      <c r="C35" s="30"/>
      <c r="D35" s="30"/>
      <c r="E35" s="30"/>
      <c r="F35" s="30" t="s">
        <v>58</v>
      </c>
      <c r="G35" s="30" t="s">
        <v>136</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F20" sqref="F20:G20"/>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145</v>
      </c>
      <c r="E3" s="5"/>
      <c r="F3" s="5"/>
      <c r="G3" s="5"/>
    </row>
    <row r="4" ht="21.75" customHeight="1" spans="1:7">
      <c r="A4" s="4" t="s">
        <v>4</v>
      </c>
      <c r="B4" s="4"/>
      <c r="C4" s="4"/>
      <c r="D4" s="6" t="s">
        <v>146</v>
      </c>
      <c r="E4" s="6"/>
      <c r="F4" s="7" t="s">
        <v>6</v>
      </c>
      <c r="G4" s="8" t="s">
        <v>5</v>
      </c>
    </row>
    <row r="5" ht="21.75" customHeight="1" spans="1:7">
      <c r="A5" s="4" t="s">
        <v>8</v>
      </c>
      <c r="B5" s="4"/>
      <c r="C5" s="4"/>
      <c r="D5" s="6" t="s">
        <v>147</v>
      </c>
      <c r="E5" s="6"/>
      <c r="F5" s="4" t="s">
        <v>10</v>
      </c>
      <c r="G5" s="9"/>
    </row>
    <row r="6" ht="15" customHeight="1" spans="1:7">
      <c r="A6" s="10" t="s">
        <v>11</v>
      </c>
      <c r="B6" s="11"/>
      <c r="C6" s="12"/>
      <c r="D6" s="13" t="s">
        <v>12</v>
      </c>
      <c r="E6" s="13"/>
      <c r="F6" s="6">
        <v>14339.54</v>
      </c>
      <c r="G6" s="6"/>
    </row>
    <row r="7" ht="15" customHeight="1" spans="1:7">
      <c r="A7" s="10" t="s">
        <v>13</v>
      </c>
      <c r="B7" s="11"/>
      <c r="C7" s="12"/>
      <c r="D7" s="13" t="s">
        <v>14</v>
      </c>
      <c r="E7" s="13"/>
      <c r="F7" s="6">
        <v>14339.54</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148</v>
      </c>
      <c r="C10" s="21"/>
      <c r="D10" s="21"/>
      <c r="E10" s="21"/>
      <c r="F10" s="21"/>
      <c r="G10" s="21"/>
    </row>
    <row r="11" ht="50"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129</v>
      </c>
      <c r="F14" s="22">
        <v>1</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130</v>
      </c>
      <c r="F20" s="6" t="s">
        <v>149</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132</v>
      </c>
      <c r="F23" s="6" t="s">
        <v>133</v>
      </c>
      <c r="G23" s="6"/>
    </row>
    <row r="24" ht="20" customHeight="1" spans="1:7">
      <c r="A24" s="25"/>
      <c r="B24" s="4"/>
      <c r="C24" s="4"/>
      <c r="D24" s="4"/>
      <c r="E24" s="24" t="s">
        <v>35</v>
      </c>
      <c r="F24" s="6"/>
      <c r="G24" s="6"/>
    </row>
    <row r="25" ht="20" customHeight="1" spans="1:7">
      <c r="A25" s="25"/>
      <c r="B25" s="4"/>
      <c r="C25" s="4" t="s">
        <v>45</v>
      </c>
      <c r="D25" s="4"/>
      <c r="E25" s="13" t="s">
        <v>134</v>
      </c>
      <c r="F25" s="6" t="s">
        <v>133</v>
      </c>
      <c r="G25" s="6"/>
    </row>
    <row r="26" ht="20" customHeight="1" spans="1:7">
      <c r="A26" s="25"/>
      <c r="B26" s="4"/>
      <c r="C26" s="4"/>
      <c r="D26" s="4"/>
      <c r="E26" s="24" t="s">
        <v>35</v>
      </c>
      <c r="F26" s="6"/>
      <c r="G26" s="6"/>
    </row>
    <row r="27" ht="20" customHeight="1" spans="1:7">
      <c r="A27" s="25"/>
      <c r="B27" s="4"/>
      <c r="C27" s="4" t="s">
        <v>48</v>
      </c>
      <c r="D27" s="4"/>
      <c r="E27" s="13" t="s">
        <v>135</v>
      </c>
      <c r="F27" s="6" t="s">
        <v>133</v>
      </c>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31" customFormat="1" ht="18" customHeight="1" spans="1:9">
      <c r="A35" s="30" t="s">
        <v>123</v>
      </c>
      <c r="B35" s="30"/>
      <c r="C35" s="30"/>
      <c r="D35" s="30"/>
      <c r="E35" s="30"/>
      <c r="F35" s="30" t="s">
        <v>58</v>
      </c>
      <c r="G35" s="30" t="s">
        <v>136</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11" workbookViewId="0">
      <selection activeCell="A11" sqref="$A1:$XFD104857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150</v>
      </c>
      <c r="E3" s="5"/>
      <c r="F3" s="5"/>
      <c r="G3" s="5"/>
    </row>
    <row r="4" ht="21.75" customHeight="1" spans="1:7">
      <c r="A4" s="4" t="s">
        <v>4</v>
      </c>
      <c r="B4" s="4"/>
      <c r="C4" s="4"/>
      <c r="D4" s="6" t="s">
        <v>5</v>
      </c>
      <c r="E4" s="6"/>
      <c r="F4" s="7" t="s">
        <v>6</v>
      </c>
      <c r="G4" s="8" t="s">
        <v>151</v>
      </c>
    </row>
    <row r="5" ht="21.75" customHeight="1" spans="1:7">
      <c r="A5" s="4" t="s">
        <v>8</v>
      </c>
      <c r="B5" s="4"/>
      <c r="C5" s="4"/>
      <c r="D5" s="6" t="s">
        <v>152</v>
      </c>
      <c r="E5" s="6"/>
      <c r="F5" s="4" t="s">
        <v>10</v>
      </c>
      <c r="G5" s="9"/>
    </row>
    <row r="6" ht="15" customHeight="1" spans="1:7">
      <c r="A6" s="10" t="s">
        <v>11</v>
      </c>
      <c r="B6" s="11"/>
      <c r="C6" s="12"/>
      <c r="D6" s="13" t="s">
        <v>12</v>
      </c>
      <c r="E6" s="13"/>
      <c r="F6" s="6">
        <v>14339.54</v>
      </c>
      <c r="G6" s="6"/>
    </row>
    <row r="7" ht="15" customHeight="1" spans="1:7">
      <c r="A7" s="10" t="s">
        <v>13</v>
      </c>
      <c r="B7" s="11"/>
      <c r="C7" s="12"/>
      <c r="D7" s="13" t="s">
        <v>14</v>
      </c>
      <c r="E7" s="13"/>
      <c r="F7" s="6">
        <v>14339.54</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153</v>
      </c>
      <c r="C10" s="21"/>
      <c r="D10" s="21"/>
      <c r="E10" s="21"/>
      <c r="F10" s="21"/>
      <c r="G10" s="21"/>
    </row>
    <row r="11" ht="50"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154</v>
      </c>
      <c r="F14" s="22" t="s">
        <v>155</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156</v>
      </c>
      <c r="F20" s="6" t="s">
        <v>157</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158</v>
      </c>
      <c r="F23" s="6"/>
      <c r="G23" s="6"/>
    </row>
    <row r="24" ht="20" customHeight="1" spans="1:7">
      <c r="A24" s="25"/>
      <c r="B24" s="4"/>
      <c r="C24" s="4"/>
      <c r="D24" s="4"/>
      <c r="E24" s="24" t="s">
        <v>35</v>
      </c>
      <c r="F24" s="6"/>
      <c r="G24" s="6"/>
    </row>
    <row r="25" ht="20" customHeight="1" spans="1:7">
      <c r="A25" s="25"/>
      <c r="B25" s="4"/>
      <c r="C25" s="4" t="s">
        <v>45</v>
      </c>
      <c r="D25" s="4"/>
      <c r="E25" s="13" t="s">
        <v>159</v>
      </c>
      <c r="F25" s="6" t="s">
        <v>160</v>
      </c>
      <c r="G25" s="6"/>
    </row>
    <row r="26" ht="20" customHeight="1" spans="1:7">
      <c r="A26" s="25"/>
      <c r="B26" s="4"/>
      <c r="C26" s="4"/>
      <c r="D26" s="4"/>
      <c r="E26" s="24" t="s">
        <v>35</v>
      </c>
      <c r="F26" s="6"/>
      <c r="G26" s="6"/>
    </row>
    <row r="27" ht="20" customHeight="1" spans="1:7">
      <c r="A27" s="25"/>
      <c r="B27" s="4"/>
      <c r="C27" s="4" t="s">
        <v>48</v>
      </c>
      <c r="D27" s="4"/>
      <c r="E27" s="13" t="s">
        <v>158</v>
      </c>
      <c r="F27" s="6"/>
      <c r="G27" s="6"/>
    </row>
    <row r="28" ht="20" customHeight="1" spans="1:7">
      <c r="A28" s="25"/>
      <c r="B28" s="4"/>
      <c r="C28" s="4"/>
      <c r="D28" s="4"/>
      <c r="E28" s="24" t="s">
        <v>35</v>
      </c>
      <c r="F28" s="24"/>
      <c r="G28" s="24"/>
    </row>
    <row r="29" ht="20" customHeight="1" spans="1:7">
      <c r="A29" s="25"/>
      <c r="B29" s="4"/>
      <c r="C29" s="6" t="s">
        <v>50</v>
      </c>
      <c r="D29" s="6"/>
      <c r="E29" s="13" t="s">
        <v>161</v>
      </c>
      <c r="F29" s="6" t="s">
        <v>162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163</v>
      </c>
      <c r="G32" s="6"/>
    </row>
    <row r="33" ht="20" customHeight="1" spans="1:7">
      <c r="A33" s="29"/>
      <c r="B33" s="6"/>
      <c r="C33" s="6"/>
      <c r="D33" s="6"/>
      <c r="E33" s="13" t="s">
        <v>164</v>
      </c>
      <c r="F33" s="29" t="s">
        <v>165</v>
      </c>
      <c r="G33" s="29"/>
    </row>
    <row r="35" s="31" customFormat="1" ht="18" customHeight="1" spans="1:9">
      <c r="A35" s="30" t="s">
        <v>123</v>
      </c>
      <c r="B35" s="30"/>
      <c r="C35" s="30"/>
      <c r="D35" s="30"/>
      <c r="E35" s="30"/>
      <c r="F35" s="30" t="s">
        <v>58</v>
      </c>
      <c r="G35" s="30" t="s">
        <v>166</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XFD104857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167</v>
      </c>
      <c r="E3" s="5"/>
      <c r="F3" s="5"/>
      <c r="G3" s="5"/>
    </row>
    <row r="4" ht="21.75" customHeight="1" spans="1:7">
      <c r="A4" s="4" t="s">
        <v>4</v>
      </c>
      <c r="B4" s="4"/>
      <c r="C4" s="4"/>
      <c r="D4" s="6" t="s">
        <v>5</v>
      </c>
      <c r="E4" s="6"/>
      <c r="F4" s="7" t="s">
        <v>6</v>
      </c>
      <c r="G4" s="8" t="s">
        <v>151</v>
      </c>
    </row>
    <row r="5" ht="21.75" customHeight="1" spans="1:7">
      <c r="A5" s="4" t="s">
        <v>8</v>
      </c>
      <c r="B5" s="4"/>
      <c r="C5" s="4"/>
      <c r="D5" s="6" t="s">
        <v>168</v>
      </c>
      <c r="E5" s="6"/>
      <c r="F5" s="4" t="s">
        <v>10</v>
      </c>
      <c r="G5" s="9"/>
    </row>
    <row r="6" ht="15" customHeight="1" spans="1:7">
      <c r="A6" s="10" t="s">
        <v>11</v>
      </c>
      <c r="B6" s="11"/>
      <c r="C6" s="12"/>
      <c r="D6" s="13" t="s">
        <v>12</v>
      </c>
      <c r="E6" s="13"/>
      <c r="F6" s="6">
        <v>100000</v>
      </c>
      <c r="G6" s="6"/>
    </row>
    <row r="7" ht="15" customHeight="1" spans="1:7">
      <c r="A7" s="10" t="s">
        <v>13</v>
      </c>
      <c r="B7" s="11"/>
      <c r="C7" s="12"/>
      <c r="D7" s="13" t="s">
        <v>14</v>
      </c>
      <c r="E7" s="13"/>
      <c r="F7" s="6">
        <v>100000</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169</v>
      </c>
      <c r="C10" s="21"/>
      <c r="D10" s="21"/>
      <c r="E10" s="21"/>
      <c r="F10" s="21"/>
      <c r="G10" s="21"/>
    </row>
    <row r="11" ht="50"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170</v>
      </c>
      <c r="F14" s="22" t="s">
        <v>171</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172</v>
      </c>
      <c r="F20" s="6" t="s">
        <v>173</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158</v>
      </c>
      <c r="F23" s="6"/>
      <c r="G23" s="6"/>
    </row>
    <row r="24" ht="20" customHeight="1" spans="1:7">
      <c r="A24" s="25"/>
      <c r="B24" s="4"/>
      <c r="C24" s="4"/>
      <c r="D24" s="4"/>
      <c r="E24" s="24" t="s">
        <v>35</v>
      </c>
      <c r="F24" s="6"/>
      <c r="G24" s="6"/>
    </row>
    <row r="25" ht="20" customHeight="1" spans="1:7">
      <c r="A25" s="25"/>
      <c r="B25" s="4"/>
      <c r="C25" s="4" t="s">
        <v>45</v>
      </c>
      <c r="D25" s="4"/>
      <c r="E25" s="13" t="s">
        <v>118</v>
      </c>
      <c r="F25" s="6" t="s">
        <v>174</v>
      </c>
      <c r="G25" s="6"/>
    </row>
    <row r="26" ht="20" customHeight="1" spans="1:7">
      <c r="A26" s="25"/>
      <c r="B26" s="4"/>
      <c r="C26" s="4"/>
      <c r="D26" s="4"/>
      <c r="E26" s="24" t="s">
        <v>35</v>
      </c>
      <c r="F26" s="6"/>
      <c r="G26" s="6"/>
    </row>
    <row r="27" ht="20" customHeight="1" spans="1:7">
      <c r="A27" s="25"/>
      <c r="B27" s="4"/>
      <c r="C27" s="4" t="s">
        <v>48</v>
      </c>
      <c r="D27" s="4"/>
      <c r="E27" s="13" t="s">
        <v>158</v>
      </c>
      <c r="F27" s="6"/>
      <c r="G27" s="6"/>
    </row>
    <row r="28" ht="20" customHeight="1" spans="1:7">
      <c r="A28" s="25"/>
      <c r="B28" s="4"/>
      <c r="C28" s="4"/>
      <c r="D28" s="4"/>
      <c r="E28" s="24" t="s">
        <v>35</v>
      </c>
      <c r="F28" s="24"/>
      <c r="G28" s="24"/>
    </row>
    <row r="29" ht="20" customHeight="1" spans="1:7">
      <c r="A29" s="25"/>
      <c r="B29" s="4"/>
      <c r="C29" s="6" t="s">
        <v>50</v>
      </c>
      <c r="D29" s="6"/>
      <c r="E29" s="13" t="s">
        <v>121</v>
      </c>
      <c r="F29" s="6" t="s">
        <v>122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163</v>
      </c>
      <c r="G32" s="6"/>
    </row>
    <row r="33" ht="20" customHeight="1" spans="1:7">
      <c r="A33" s="29"/>
      <c r="B33" s="6"/>
      <c r="C33" s="6"/>
      <c r="D33" s="6"/>
      <c r="E33" s="13" t="s">
        <v>164</v>
      </c>
      <c r="F33" s="29" t="s">
        <v>165</v>
      </c>
      <c r="G33" s="29"/>
    </row>
    <row r="35" s="31" customFormat="1" ht="31.5" customHeight="1" spans="1:9">
      <c r="A35" s="30" t="s">
        <v>98</v>
      </c>
      <c r="B35" s="30"/>
      <c r="C35" s="30"/>
      <c r="D35" s="30"/>
      <c r="E35" s="30"/>
      <c r="F35" s="30" t="s">
        <v>58</v>
      </c>
      <c r="G35" s="30" t="s">
        <v>175</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XFD104857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176</v>
      </c>
      <c r="E3" s="5"/>
      <c r="F3" s="5"/>
      <c r="G3" s="5"/>
    </row>
    <row r="4" ht="21.75" customHeight="1" spans="1:7">
      <c r="A4" s="4" t="s">
        <v>4</v>
      </c>
      <c r="B4" s="4"/>
      <c r="C4" s="4"/>
      <c r="D4" s="6" t="s">
        <v>5</v>
      </c>
      <c r="E4" s="6"/>
      <c r="F4" s="7" t="s">
        <v>6</v>
      </c>
      <c r="G4" s="8" t="s">
        <v>5</v>
      </c>
    </row>
    <row r="5" ht="21.75" customHeight="1" spans="1:7">
      <c r="A5" s="4" t="s">
        <v>8</v>
      </c>
      <c r="B5" s="4"/>
      <c r="C5" s="4"/>
      <c r="D5" s="6" t="s">
        <v>177</v>
      </c>
      <c r="E5" s="6"/>
      <c r="F5" s="4" t="s">
        <v>10</v>
      </c>
      <c r="G5" s="9"/>
    </row>
    <row r="6" ht="15" customHeight="1" spans="1:7">
      <c r="A6" s="10" t="s">
        <v>11</v>
      </c>
      <c r="B6" s="11"/>
      <c r="C6" s="12"/>
      <c r="D6" s="13" t="s">
        <v>12</v>
      </c>
      <c r="E6" s="13"/>
      <c r="F6" s="6">
        <v>112</v>
      </c>
      <c r="G6" s="6"/>
    </row>
    <row r="7" ht="15" customHeight="1" spans="1:7">
      <c r="A7" s="10" t="s">
        <v>13</v>
      </c>
      <c r="B7" s="11"/>
      <c r="C7" s="12"/>
      <c r="D7" s="13" t="s">
        <v>14</v>
      </c>
      <c r="E7" s="13"/>
      <c r="F7" s="6">
        <v>112</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178</v>
      </c>
      <c r="C10" s="21"/>
      <c r="D10" s="21"/>
      <c r="E10" s="21"/>
      <c r="F10" s="21"/>
      <c r="G10" s="21"/>
    </row>
    <row r="11" ht="50"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113</v>
      </c>
      <c r="F14" s="22" t="s">
        <v>179</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180</v>
      </c>
      <c r="F20" s="6" t="s">
        <v>181</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158</v>
      </c>
      <c r="F23" s="6"/>
      <c r="G23" s="6"/>
    </row>
    <row r="24" ht="20" customHeight="1" spans="1:7">
      <c r="A24" s="25"/>
      <c r="B24" s="4"/>
      <c r="C24" s="4"/>
      <c r="D24" s="4"/>
      <c r="E24" s="24" t="s">
        <v>35</v>
      </c>
      <c r="F24" s="6"/>
      <c r="G24" s="6"/>
    </row>
    <row r="25" ht="20" customHeight="1" spans="1:7">
      <c r="A25" s="25"/>
      <c r="B25" s="4"/>
      <c r="C25" s="4" t="s">
        <v>45</v>
      </c>
      <c r="D25" s="4"/>
      <c r="E25" s="13" t="s">
        <v>158</v>
      </c>
      <c r="F25" s="6"/>
      <c r="G25" s="6"/>
    </row>
    <row r="26" ht="20" customHeight="1" spans="1:7">
      <c r="A26" s="25"/>
      <c r="B26" s="4"/>
      <c r="C26" s="4"/>
      <c r="D26" s="4"/>
      <c r="E26" s="24" t="s">
        <v>35</v>
      </c>
      <c r="F26" s="6"/>
      <c r="G26" s="6"/>
    </row>
    <row r="27" ht="20" customHeight="1" spans="1:7">
      <c r="A27" s="25"/>
      <c r="B27" s="4"/>
      <c r="C27" s="4" t="s">
        <v>48</v>
      </c>
      <c r="D27" s="4"/>
      <c r="E27" s="13" t="s">
        <v>182</v>
      </c>
      <c r="F27" s="6" t="s">
        <v>117</v>
      </c>
      <c r="G27" s="6"/>
    </row>
    <row r="28" ht="20" customHeight="1" spans="1:7">
      <c r="A28" s="25"/>
      <c r="B28" s="4"/>
      <c r="C28" s="4"/>
      <c r="D28" s="4"/>
      <c r="E28" s="24" t="s">
        <v>35</v>
      </c>
      <c r="F28" s="24"/>
      <c r="G28" s="24"/>
    </row>
    <row r="29" ht="20" customHeight="1" spans="1:7">
      <c r="A29" s="25"/>
      <c r="B29" s="4"/>
      <c r="C29" s="6" t="s">
        <v>50</v>
      </c>
      <c r="D29" s="6"/>
      <c r="E29" s="13" t="s">
        <v>121</v>
      </c>
      <c r="F29" s="6" t="s">
        <v>122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163</v>
      </c>
      <c r="G32" s="6"/>
    </row>
    <row r="33" ht="20" customHeight="1" spans="1:7">
      <c r="A33" s="29"/>
      <c r="B33" s="6"/>
      <c r="C33" s="6"/>
      <c r="D33" s="6"/>
      <c r="E33" s="13" t="s">
        <v>164</v>
      </c>
      <c r="F33" s="29" t="s">
        <v>165</v>
      </c>
      <c r="G33" s="29"/>
    </row>
    <row r="35" s="31" customFormat="1" ht="31.5" customHeight="1" spans="1:9">
      <c r="A35" s="30" t="s">
        <v>183</v>
      </c>
      <c r="B35" s="30"/>
      <c r="C35" s="30"/>
      <c r="D35" s="30"/>
      <c r="E35" s="30"/>
      <c r="F35" s="30" t="s">
        <v>58</v>
      </c>
      <c r="G35" s="30" t="s">
        <v>175</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XFD104857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184</v>
      </c>
      <c r="E3" s="5"/>
      <c r="F3" s="5"/>
      <c r="G3" s="5"/>
    </row>
    <row r="4" ht="21.75" customHeight="1" spans="1:7">
      <c r="A4" s="4" t="s">
        <v>4</v>
      </c>
      <c r="B4" s="4"/>
      <c r="C4" s="4"/>
      <c r="D4" s="6" t="s">
        <v>5</v>
      </c>
      <c r="E4" s="6"/>
      <c r="F4" s="7" t="s">
        <v>6</v>
      </c>
      <c r="G4" s="8" t="s">
        <v>5</v>
      </c>
    </row>
    <row r="5" ht="21.75" customHeight="1" spans="1:7">
      <c r="A5" s="4" t="s">
        <v>8</v>
      </c>
      <c r="B5" s="4"/>
      <c r="C5" s="4"/>
      <c r="D5" s="6" t="s">
        <v>185</v>
      </c>
      <c r="E5" s="6"/>
      <c r="F5" s="4" t="s">
        <v>10</v>
      </c>
      <c r="G5" s="9"/>
    </row>
    <row r="6" ht="15" customHeight="1" spans="1:7">
      <c r="A6" s="10" t="s">
        <v>11</v>
      </c>
      <c r="B6" s="11"/>
      <c r="C6" s="12"/>
      <c r="D6" s="13" t="s">
        <v>12</v>
      </c>
      <c r="E6" s="13"/>
      <c r="F6" s="6">
        <v>120</v>
      </c>
      <c r="G6" s="6"/>
    </row>
    <row r="7" ht="15" customHeight="1" spans="1:7">
      <c r="A7" s="10" t="s">
        <v>13</v>
      </c>
      <c r="B7" s="11"/>
      <c r="C7" s="12"/>
      <c r="D7" s="13" t="s">
        <v>14</v>
      </c>
      <c r="E7" s="13"/>
      <c r="F7" s="6">
        <v>120</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186</v>
      </c>
      <c r="C10" s="21"/>
      <c r="D10" s="21"/>
      <c r="E10" s="21"/>
      <c r="F10" s="21"/>
      <c r="G10" s="21"/>
    </row>
    <row r="11" ht="50"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129</v>
      </c>
      <c r="F14" s="22">
        <v>1</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187</v>
      </c>
      <c r="F20" s="6" t="s">
        <v>188</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132</v>
      </c>
      <c r="F23" s="6" t="s">
        <v>189</v>
      </c>
      <c r="G23" s="6"/>
    </row>
    <row r="24" ht="20" customHeight="1" spans="1:7">
      <c r="A24" s="25"/>
      <c r="B24" s="4"/>
      <c r="C24" s="4"/>
      <c r="D24" s="4"/>
      <c r="E24" s="24" t="s">
        <v>35</v>
      </c>
      <c r="F24" s="6"/>
      <c r="G24" s="6"/>
    </row>
    <row r="25" ht="20" customHeight="1" spans="1:7">
      <c r="A25" s="25"/>
      <c r="B25" s="4"/>
      <c r="C25" s="4" t="s">
        <v>45</v>
      </c>
      <c r="D25" s="4"/>
      <c r="E25" s="13" t="s">
        <v>158</v>
      </c>
      <c r="F25" s="6"/>
      <c r="G25" s="6"/>
    </row>
    <row r="26" ht="20" customHeight="1" spans="1:7">
      <c r="A26" s="25"/>
      <c r="B26" s="4"/>
      <c r="C26" s="4"/>
      <c r="D26" s="4"/>
      <c r="E26" s="24" t="s">
        <v>35</v>
      </c>
      <c r="F26" s="6"/>
      <c r="G26" s="6"/>
    </row>
    <row r="27" ht="20" customHeight="1" spans="1:7">
      <c r="A27" s="25"/>
      <c r="B27" s="4"/>
      <c r="C27" s="4" t="s">
        <v>48</v>
      </c>
      <c r="D27" s="4"/>
      <c r="E27" s="13" t="s">
        <v>135</v>
      </c>
      <c r="F27" s="6" t="s">
        <v>117</v>
      </c>
      <c r="G27" s="6"/>
    </row>
    <row r="28" ht="20" customHeight="1" spans="1:7">
      <c r="A28" s="25"/>
      <c r="B28" s="4"/>
      <c r="C28" s="4"/>
      <c r="D28" s="4"/>
      <c r="E28" s="24" t="s">
        <v>35</v>
      </c>
      <c r="F28" s="24"/>
      <c r="G28" s="24"/>
    </row>
    <row r="29" ht="20" customHeight="1" spans="1:7">
      <c r="A29" s="25"/>
      <c r="B29" s="4"/>
      <c r="C29" s="6" t="s">
        <v>50</v>
      </c>
      <c r="D29" s="6"/>
      <c r="E29" s="13" t="s">
        <v>121</v>
      </c>
      <c r="F29" s="6" t="s">
        <v>122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163</v>
      </c>
      <c r="G32" s="6"/>
    </row>
    <row r="33" ht="20" customHeight="1" spans="1:7">
      <c r="A33" s="29"/>
      <c r="B33" s="6"/>
      <c r="C33" s="6"/>
      <c r="D33" s="6"/>
      <c r="E33" s="13" t="s">
        <v>164</v>
      </c>
      <c r="F33" s="29" t="s">
        <v>165</v>
      </c>
      <c r="G33" s="29"/>
    </row>
    <row r="35" s="1" customFormat="1" ht="31.5" customHeight="1" spans="1:9">
      <c r="A35" s="30" t="s">
        <v>123</v>
      </c>
      <c r="B35" s="30"/>
      <c r="C35" s="30"/>
      <c r="D35" s="30"/>
      <c r="E35" s="30"/>
      <c r="F35" s="30" t="s">
        <v>58</v>
      </c>
      <c r="G35" s="30" t="s">
        <v>190</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E16" sqref="E1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191</v>
      </c>
      <c r="E3" s="5"/>
      <c r="F3" s="5"/>
      <c r="G3" s="5"/>
    </row>
    <row r="4" ht="21.75" customHeight="1" spans="1:7">
      <c r="A4" s="4" t="s">
        <v>4</v>
      </c>
      <c r="B4" s="4"/>
      <c r="C4" s="4"/>
      <c r="D4" s="6" t="s">
        <v>5</v>
      </c>
      <c r="E4" s="6"/>
      <c r="F4" s="7" t="s">
        <v>6</v>
      </c>
      <c r="G4" s="8" t="s">
        <v>192</v>
      </c>
    </row>
    <row r="5" ht="21.75" customHeight="1" spans="1:7">
      <c r="A5" s="4" t="s">
        <v>8</v>
      </c>
      <c r="B5" s="4"/>
      <c r="C5" s="4"/>
      <c r="D5" s="6" t="s">
        <v>193</v>
      </c>
      <c r="E5" s="6"/>
      <c r="F5" s="4" t="s">
        <v>10</v>
      </c>
      <c r="G5" s="9"/>
    </row>
    <row r="6" ht="15" customHeight="1" spans="1:7">
      <c r="A6" s="10" t="s">
        <v>11</v>
      </c>
      <c r="B6" s="11"/>
      <c r="C6" s="12"/>
      <c r="D6" s="13" t="s">
        <v>12</v>
      </c>
      <c r="E6" s="13"/>
      <c r="F6" s="6">
        <v>911</v>
      </c>
      <c r="G6" s="6"/>
    </row>
    <row r="7" ht="15" customHeight="1" spans="1:7">
      <c r="A7" s="10" t="s">
        <v>13</v>
      </c>
      <c r="B7" s="11"/>
      <c r="C7" s="12"/>
      <c r="D7" s="13" t="s">
        <v>14</v>
      </c>
      <c r="E7" s="13"/>
      <c r="F7" s="6">
        <v>911</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194</v>
      </c>
      <c r="C10" s="21"/>
      <c r="D10" s="21"/>
      <c r="E10" s="21"/>
      <c r="F10" s="21"/>
      <c r="G10" s="21"/>
    </row>
    <row r="11" ht="50"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129</v>
      </c>
      <c r="F14" s="22">
        <v>1</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195</v>
      </c>
      <c r="F20" s="6" t="s">
        <v>196</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132</v>
      </c>
      <c r="F23" s="6" t="s">
        <v>189</v>
      </c>
      <c r="G23" s="6"/>
    </row>
    <row r="24" ht="20" customHeight="1" spans="1:7">
      <c r="A24" s="25"/>
      <c r="B24" s="4"/>
      <c r="C24" s="4"/>
      <c r="D24" s="4"/>
      <c r="E24" s="24" t="s">
        <v>35</v>
      </c>
      <c r="F24" s="6"/>
      <c r="G24" s="6"/>
    </row>
    <row r="25" ht="20" customHeight="1" spans="1:7">
      <c r="A25" s="25"/>
      <c r="B25" s="4"/>
      <c r="C25" s="4" t="s">
        <v>45</v>
      </c>
      <c r="D25" s="4"/>
      <c r="E25" s="13" t="s">
        <v>158</v>
      </c>
      <c r="F25" s="6"/>
      <c r="G25" s="6"/>
    </row>
    <row r="26" ht="20" customHeight="1" spans="1:7">
      <c r="A26" s="25"/>
      <c r="B26" s="4"/>
      <c r="C26" s="4"/>
      <c r="D26" s="4"/>
      <c r="E26" s="24" t="s">
        <v>35</v>
      </c>
      <c r="F26" s="6"/>
      <c r="G26" s="6"/>
    </row>
    <row r="27" ht="20" customHeight="1" spans="1:7">
      <c r="A27" s="25"/>
      <c r="B27" s="4"/>
      <c r="C27" s="4" t="s">
        <v>48</v>
      </c>
      <c r="D27" s="4"/>
      <c r="E27" s="13" t="s">
        <v>135</v>
      </c>
      <c r="F27" s="6" t="s">
        <v>117</v>
      </c>
      <c r="G27" s="6"/>
    </row>
    <row r="28" ht="20" customHeight="1" spans="1:7">
      <c r="A28" s="25"/>
      <c r="B28" s="4"/>
      <c r="C28" s="4"/>
      <c r="D28" s="4"/>
      <c r="E28" s="24" t="s">
        <v>35</v>
      </c>
      <c r="F28" s="24"/>
      <c r="G28" s="24"/>
    </row>
    <row r="29" ht="20" customHeight="1" spans="1:7">
      <c r="A29" s="25"/>
      <c r="B29" s="4"/>
      <c r="C29" s="6" t="s">
        <v>50</v>
      </c>
      <c r="D29" s="6"/>
      <c r="E29" s="13" t="s">
        <v>121</v>
      </c>
      <c r="F29" s="6" t="s">
        <v>122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163</v>
      </c>
      <c r="G32" s="6"/>
    </row>
    <row r="33" ht="20" customHeight="1" spans="1:7">
      <c r="A33" s="29"/>
      <c r="B33" s="6"/>
      <c r="C33" s="6"/>
      <c r="D33" s="6"/>
      <c r="E33" s="13" t="s">
        <v>164</v>
      </c>
      <c r="F33" s="29" t="s">
        <v>165</v>
      </c>
      <c r="G33" s="29"/>
    </row>
    <row r="35" s="1" customFormat="1" ht="31.5" customHeight="1" spans="1:9">
      <c r="A35" s="30" t="s">
        <v>123</v>
      </c>
      <c r="B35" s="30"/>
      <c r="C35" s="30"/>
      <c r="D35" s="30"/>
      <c r="E35" s="30"/>
      <c r="F35" s="30" t="s">
        <v>58</v>
      </c>
      <c r="G35" s="30" t="s">
        <v>197</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I7" sqref="I7"/>
    </sheetView>
  </sheetViews>
  <sheetFormatPr defaultColWidth="9" defaultRowHeight="13.5" outlineLevelCol="6"/>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60</v>
      </c>
      <c r="E3" s="5"/>
      <c r="F3" s="5"/>
      <c r="G3" s="5"/>
    </row>
    <row r="4" ht="21.75" customHeight="1" spans="1:7">
      <c r="A4" s="4" t="s">
        <v>4</v>
      </c>
      <c r="B4" s="4"/>
      <c r="C4" s="4"/>
      <c r="D4" s="6" t="s">
        <v>5</v>
      </c>
      <c r="E4" s="6"/>
      <c r="F4" s="7" t="s">
        <v>6</v>
      </c>
      <c r="G4" s="8" t="s">
        <v>7</v>
      </c>
    </row>
    <row r="5" ht="21.75" customHeight="1" spans="1:7">
      <c r="A5" s="4" t="s">
        <v>8</v>
      </c>
      <c r="B5" s="4"/>
      <c r="C5" s="4"/>
      <c r="D5" s="6" t="s">
        <v>61</v>
      </c>
      <c r="E5" s="6"/>
      <c r="F5" s="4" t="s">
        <v>10</v>
      </c>
      <c r="G5" s="9"/>
    </row>
    <row r="6" ht="15" customHeight="1" spans="1:7">
      <c r="A6" s="10" t="s">
        <v>11</v>
      </c>
      <c r="B6" s="11"/>
      <c r="C6" s="12"/>
      <c r="D6" s="13" t="s">
        <v>12</v>
      </c>
      <c r="E6" s="13"/>
      <c r="F6" s="6">
        <v>6000</v>
      </c>
      <c r="G6" s="6"/>
    </row>
    <row r="7" ht="15" customHeight="1" spans="1:7">
      <c r="A7" s="10" t="s">
        <v>13</v>
      </c>
      <c r="B7" s="11"/>
      <c r="C7" s="12"/>
      <c r="D7" s="13" t="s">
        <v>14</v>
      </c>
      <c r="E7" s="13"/>
      <c r="F7" s="6">
        <f>4200+1800</f>
        <v>6000</v>
      </c>
      <c r="G7" s="6"/>
    </row>
    <row r="8" ht="15" customHeight="1" spans="1:7">
      <c r="A8" s="14"/>
      <c r="C8" s="15"/>
      <c r="D8" s="13" t="s">
        <v>15</v>
      </c>
      <c r="E8" s="13"/>
      <c r="F8" s="6"/>
      <c r="G8" s="6"/>
    </row>
    <row r="9" ht="15" customHeight="1" spans="1:7">
      <c r="A9" s="16"/>
      <c r="B9" s="17"/>
      <c r="C9" s="18"/>
      <c r="D9" s="13" t="s">
        <v>16</v>
      </c>
      <c r="E9" s="13"/>
      <c r="F9" s="6"/>
      <c r="G9" s="6"/>
    </row>
    <row r="10" ht="15" customHeight="1" spans="1:7">
      <c r="A10" s="20" t="s">
        <v>17</v>
      </c>
      <c r="B10" s="21" t="s">
        <v>62</v>
      </c>
      <c r="C10" s="21"/>
      <c r="D10" s="21"/>
      <c r="E10" s="21"/>
      <c r="F10" s="21"/>
      <c r="G10" s="21"/>
    </row>
    <row r="11" ht="14.25"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63</v>
      </c>
      <c r="F14" s="22">
        <v>30.8</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65</v>
      </c>
      <c r="F20" s="6">
        <v>402.6</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44</v>
      </c>
      <c r="F23" s="6">
        <v>13</v>
      </c>
      <c r="G23" s="6"/>
    </row>
    <row r="24" ht="20" customHeight="1" spans="1:7">
      <c r="A24" s="25"/>
      <c r="B24" s="4"/>
      <c r="C24" s="4"/>
      <c r="D24" s="4"/>
      <c r="E24" s="24" t="s">
        <v>35</v>
      </c>
      <c r="F24" s="6"/>
      <c r="G24" s="6"/>
    </row>
    <row r="25" ht="20" customHeight="1" spans="1:7">
      <c r="A25" s="25"/>
      <c r="B25" s="4"/>
      <c r="C25" s="4" t="s">
        <v>45</v>
      </c>
      <c r="D25" s="4"/>
      <c r="E25" s="13" t="s">
        <v>46</v>
      </c>
      <c r="F25" s="6" t="s">
        <v>66</v>
      </c>
      <c r="G25" s="6"/>
    </row>
    <row r="26" ht="20" customHeight="1" spans="1:7">
      <c r="A26" s="25"/>
      <c r="B26" s="4"/>
      <c r="C26" s="4"/>
      <c r="D26" s="4"/>
      <c r="E26" s="24" t="s">
        <v>35</v>
      </c>
      <c r="F26" s="6"/>
      <c r="G26" s="6"/>
    </row>
    <row r="27" ht="20" customHeight="1" spans="1:7">
      <c r="A27" s="25"/>
      <c r="B27" s="4"/>
      <c r="C27" s="4" t="s">
        <v>48</v>
      </c>
      <c r="D27" s="4"/>
      <c r="E27" s="13" t="s">
        <v>49</v>
      </c>
      <c r="F27" s="6"/>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pans="1:7">
      <c r="A35" s="30" t="s">
        <v>56</v>
      </c>
      <c r="B35" s="30" t="s">
        <v>57</v>
      </c>
      <c r="F35" s="30" t="s">
        <v>58</v>
      </c>
      <c r="G35" s="30" t="s">
        <v>59</v>
      </c>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 sqref="$A1:$XFD1048576"/>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198</v>
      </c>
      <c r="E3" s="5"/>
      <c r="F3" s="5"/>
      <c r="G3" s="5"/>
    </row>
    <row r="4" ht="21.75" customHeight="1" spans="1:7">
      <c r="A4" s="4" t="s">
        <v>4</v>
      </c>
      <c r="B4" s="4"/>
      <c r="C4" s="4"/>
      <c r="D4" s="6" t="s">
        <v>5</v>
      </c>
      <c r="E4" s="6"/>
      <c r="F4" s="7" t="s">
        <v>6</v>
      </c>
      <c r="G4" s="8" t="s">
        <v>192</v>
      </c>
    </row>
    <row r="5" ht="21.75" customHeight="1" spans="1:7">
      <c r="A5" s="4" t="s">
        <v>8</v>
      </c>
      <c r="B5" s="4"/>
      <c r="C5" s="4"/>
      <c r="D5" s="6" t="s">
        <v>199</v>
      </c>
      <c r="E5" s="6"/>
      <c r="F5" s="4" t="s">
        <v>10</v>
      </c>
      <c r="G5" s="9"/>
    </row>
    <row r="6" ht="15" customHeight="1" spans="1:7">
      <c r="A6" s="10" t="s">
        <v>11</v>
      </c>
      <c r="B6" s="11"/>
      <c r="C6" s="12"/>
      <c r="D6" s="13" t="s">
        <v>12</v>
      </c>
      <c r="E6" s="13"/>
      <c r="F6" s="6">
        <v>142.86</v>
      </c>
      <c r="G6" s="6"/>
    </row>
    <row r="7" ht="15" customHeight="1" spans="1:7">
      <c r="A7" s="10" t="s">
        <v>13</v>
      </c>
      <c r="B7" s="11"/>
      <c r="C7" s="12"/>
      <c r="D7" s="13" t="s">
        <v>14</v>
      </c>
      <c r="E7" s="13"/>
      <c r="F7" s="6">
        <v>142.86</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200</v>
      </c>
      <c r="C10" s="21"/>
      <c r="D10" s="21"/>
      <c r="E10" s="21"/>
      <c r="F10" s="21"/>
      <c r="G10" s="21"/>
    </row>
    <row r="11" ht="50"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201</v>
      </c>
      <c r="F14" s="22" t="s">
        <v>202</v>
      </c>
      <c r="G14" s="23"/>
    </row>
    <row r="15" ht="20" customHeight="1" spans="1:7">
      <c r="A15" s="20" t="s">
        <v>31</v>
      </c>
      <c r="B15" s="4"/>
      <c r="C15" s="4"/>
      <c r="D15" s="4"/>
      <c r="E15" s="24" t="s">
        <v>203</v>
      </c>
      <c r="F15" s="22" t="s">
        <v>204</v>
      </c>
      <c r="G15" s="23"/>
    </row>
    <row r="16" ht="20" customHeight="1" spans="1:7">
      <c r="A16" s="25"/>
      <c r="B16" s="4"/>
      <c r="C16" s="4" t="s">
        <v>33</v>
      </c>
      <c r="D16" s="4"/>
      <c r="E16" s="13" t="s">
        <v>205</v>
      </c>
      <c r="F16" s="26" t="s">
        <v>206</v>
      </c>
      <c r="G16" s="6"/>
    </row>
    <row r="17" ht="20" customHeight="1" spans="1:7">
      <c r="A17" s="25"/>
      <c r="B17" s="4"/>
      <c r="C17" s="4"/>
      <c r="D17" s="4"/>
      <c r="E17" s="13"/>
      <c r="F17" s="27"/>
      <c r="G17" s="28"/>
    </row>
    <row r="18" ht="20" customHeight="1" spans="1:7">
      <c r="A18" s="25"/>
      <c r="B18" s="4"/>
      <c r="C18" s="4"/>
      <c r="D18" s="4"/>
      <c r="E18" s="24" t="s">
        <v>35</v>
      </c>
      <c r="F18" s="6"/>
      <c r="G18" s="6"/>
    </row>
    <row r="19" ht="20" customHeight="1" spans="1:7">
      <c r="A19" s="25"/>
      <c r="B19" s="4"/>
      <c r="C19" s="4" t="s">
        <v>36</v>
      </c>
      <c r="D19" s="4"/>
      <c r="E19" s="13" t="s">
        <v>37</v>
      </c>
      <c r="F19" s="26">
        <v>1</v>
      </c>
      <c r="G19" s="6"/>
    </row>
    <row r="20" ht="20" customHeight="1" spans="1:7">
      <c r="A20" s="25"/>
      <c r="B20" s="4"/>
      <c r="C20" s="4"/>
      <c r="D20" s="4"/>
      <c r="E20" s="24" t="s">
        <v>35</v>
      </c>
      <c r="F20" s="6"/>
      <c r="G20" s="6"/>
    </row>
    <row r="21" ht="20" customHeight="1" spans="1:7">
      <c r="A21" s="25"/>
      <c r="B21" s="4"/>
      <c r="C21" s="4" t="s">
        <v>38</v>
      </c>
      <c r="D21" s="4"/>
      <c r="E21" s="13" t="s">
        <v>207</v>
      </c>
      <c r="F21" s="6" t="s">
        <v>208</v>
      </c>
      <c r="G21" s="6"/>
    </row>
    <row r="22" ht="20" customHeight="1" spans="1:7">
      <c r="A22" s="25"/>
      <c r="B22" s="4"/>
      <c r="C22" s="4"/>
      <c r="D22" s="4"/>
      <c r="E22" s="24" t="s">
        <v>64</v>
      </c>
      <c r="F22" s="6"/>
      <c r="G22" s="6"/>
    </row>
    <row r="23" ht="20" customHeight="1" spans="1:7">
      <c r="A23" s="25"/>
      <c r="B23" s="4"/>
      <c r="C23" s="4" t="s">
        <v>41</v>
      </c>
      <c r="D23" s="4"/>
      <c r="E23" s="21"/>
      <c r="F23" s="6"/>
      <c r="G23" s="6"/>
    </row>
    <row r="24" ht="20" customHeight="1" spans="1:7">
      <c r="A24" s="25"/>
      <c r="B24" s="4" t="s">
        <v>42</v>
      </c>
      <c r="C24" s="4" t="s">
        <v>43</v>
      </c>
      <c r="D24" s="4"/>
      <c r="E24" s="13" t="s">
        <v>209</v>
      </c>
      <c r="F24" s="6" t="s">
        <v>189</v>
      </c>
      <c r="G24" s="6"/>
    </row>
    <row r="25" ht="20" customHeight="1" spans="1:7">
      <c r="A25" s="25"/>
      <c r="B25" s="4"/>
      <c r="C25" s="4"/>
      <c r="D25" s="4"/>
      <c r="E25" s="24" t="s">
        <v>35</v>
      </c>
      <c r="F25" s="6"/>
      <c r="G25" s="6"/>
    </row>
    <row r="26" ht="20" customHeight="1" spans="1:7">
      <c r="A26" s="25"/>
      <c r="B26" s="4"/>
      <c r="C26" s="4" t="s">
        <v>45</v>
      </c>
      <c r="D26" s="4"/>
      <c r="E26" s="13" t="s">
        <v>210</v>
      </c>
      <c r="F26" s="6" t="s">
        <v>211</v>
      </c>
      <c r="G26" s="6"/>
    </row>
    <row r="27" ht="20" customHeight="1" spans="1:7">
      <c r="A27" s="25"/>
      <c r="B27" s="4"/>
      <c r="C27" s="4"/>
      <c r="D27" s="4"/>
      <c r="E27" s="24" t="s">
        <v>35</v>
      </c>
      <c r="F27" s="6"/>
      <c r="G27" s="6"/>
    </row>
    <row r="28" ht="20" customHeight="1" spans="1:7">
      <c r="A28" s="25"/>
      <c r="B28" s="4"/>
      <c r="C28" s="4" t="s">
        <v>48</v>
      </c>
      <c r="D28" s="4"/>
      <c r="E28" s="13" t="s">
        <v>135</v>
      </c>
      <c r="F28" s="6" t="s">
        <v>117</v>
      </c>
      <c r="G28" s="6"/>
    </row>
    <row r="29" ht="20" customHeight="1" spans="1:7">
      <c r="A29" s="25"/>
      <c r="B29" s="4"/>
      <c r="C29" s="4"/>
      <c r="D29" s="4"/>
      <c r="E29" s="24" t="s">
        <v>35</v>
      </c>
      <c r="F29" s="24"/>
      <c r="G29" s="24"/>
    </row>
    <row r="30" ht="20" customHeight="1" spans="1:7">
      <c r="A30" s="25"/>
      <c r="B30" s="4"/>
      <c r="C30" s="6" t="s">
        <v>50</v>
      </c>
      <c r="D30" s="6"/>
      <c r="E30" s="13" t="s">
        <v>121</v>
      </c>
      <c r="F30" s="6" t="s">
        <v>122</v>
      </c>
      <c r="G30" s="6"/>
    </row>
    <row r="31" ht="20" customHeight="1" spans="1:7">
      <c r="A31" s="25"/>
      <c r="B31" s="4"/>
      <c r="C31" s="6"/>
      <c r="D31" s="6"/>
      <c r="E31" s="13" t="s">
        <v>41</v>
      </c>
      <c r="F31" s="6"/>
      <c r="G31" s="6"/>
    </row>
    <row r="32" ht="20" customHeight="1" spans="1:7">
      <c r="A32" s="25"/>
      <c r="B32" s="4"/>
      <c r="C32" s="4" t="s">
        <v>41</v>
      </c>
      <c r="D32" s="4"/>
      <c r="E32" s="13"/>
      <c r="F32" s="6"/>
      <c r="G32" s="6"/>
    </row>
    <row r="33" ht="20" customHeight="1" spans="1:7">
      <c r="A33" s="25"/>
      <c r="B33" s="6" t="s">
        <v>53</v>
      </c>
      <c r="C33" s="6" t="s">
        <v>53</v>
      </c>
      <c r="D33" s="6"/>
      <c r="E33" s="13" t="s">
        <v>54</v>
      </c>
      <c r="F33" s="6" t="s">
        <v>163</v>
      </c>
      <c r="G33" s="6"/>
    </row>
    <row r="34" ht="20" customHeight="1" spans="1:7">
      <c r="A34" s="29"/>
      <c r="B34" s="6"/>
      <c r="C34" s="6"/>
      <c r="D34" s="6"/>
      <c r="E34" s="13" t="s">
        <v>164</v>
      </c>
      <c r="F34" s="29" t="s">
        <v>165</v>
      </c>
      <c r="G34" s="29"/>
    </row>
    <row r="36" s="1" customFormat="1" ht="31.5" customHeight="1" spans="1:9">
      <c r="A36" s="30" t="s">
        <v>212</v>
      </c>
      <c r="B36" s="30"/>
      <c r="C36" s="30"/>
      <c r="D36" s="30"/>
      <c r="E36" s="30"/>
      <c r="F36" s="30" t="s">
        <v>58</v>
      </c>
      <c r="G36" s="30" t="s">
        <v>213</v>
      </c>
      <c r="I36" s="30"/>
    </row>
  </sheetData>
  <mergeCells count="59">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F22:G22"/>
    <mergeCell ref="C23:D23"/>
    <mergeCell ref="F23:G23"/>
    <mergeCell ref="F24:G24"/>
    <mergeCell ref="F25:G25"/>
    <mergeCell ref="F26:G26"/>
    <mergeCell ref="F27:G27"/>
    <mergeCell ref="F28:G28"/>
    <mergeCell ref="F29:G29"/>
    <mergeCell ref="F30:G30"/>
    <mergeCell ref="F31:G31"/>
    <mergeCell ref="C32:D32"/>
    <mergeCell ref="F32:G32"/>
    <mergeCell ref="F33:G33"/>
    <mergeCell ref="F34:G34"/>
    <mergeCell ref="B14:B23"/>
    <mergeCell ref="B24:B32"/>
    <mergeCell ref="B33:B34"/>
    <mergeCell ref="E12:E13"/>
    <mergeCell ref="B10:G11"/>
    <mergeCell ref="C12:D13"/>
    <mergeCell ref="F12:G13"/>
    <mergeCell ref="C14:D15"/>
    <mergeCell ref="C16:D18"/>
    <mergeCell ref="C19:D20"/>
    <mergeCell ref="C21:D22"/>
    <mergeCell ref="C24:D25"/>
    <mergeCell ref="C26:D27"/>
    <mergeCell ref="C28:D29"/>
    <mergeCell ref="C30:D31"/>
    <mergeCell ref="C33:D34"/>
  </mergeCells>
  <pageMargins left="0.75" right="0.75" top="1" bottom="0.511805555555556"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O14" sqref="O14"/>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214</v>
      </c>
      <c r="E3" s="5"/>
      <c r="F3" s="5"/>
      <c r="G3" s="5"/>
    </row>
    <row r="4" ht="21.75" customHeight="1" spans="1:7">
      <c r="A4" s="4" t="s">
        <v>4</v>
      </c>
      <c r="B4" s="4"/>
      <c r="C4" s="4"/>
      <c r="D4" s="6" t="s">
        <v>5</v>
      </c>
      <c r="E4" s="6"/>
      <c r="F4" s="7" t="s">
        <v>6</v>
      </c>
      <c r="G4" s="8" t="s">
        <v>5</v>
      </c>
    </row>
    <row r="5" ht="21.75" customHeight="1" spans="1:7">
      <c r="A5" s="4" t="s">
        <v>8</v>
      </c>
      <c r="B5" s="4"/>
      <c r="C5" s="4"/>
      <c r="D5" s="6" t="s">
        <v>215</v>
      </c>
      <c r="E5" s="6"/>
      <c r="F5" s="4" t="s">
        <v>10</v>
      </c>
      <c r="G5" s="9"/>
    </row>
    <row r="6" ht="15" customHeight="1" spans="1:7">
      <c r="A6" s="10" t="s">
        <v>11</v>
      </c>
      <c r="B6" s="11"/>
      <c r="C6" s="12"/>
      <c r="D6" s="13" t="s">
        <v>12</v>
      </c>
      <c r="E6" s="13"/>
      <c r="F6" s="6">
        <v>978.5</v>
      </c>
      <c r="G6" s="6"/>
    </row>
    <row r="7" ht="15" customHeight="1" spans="1:7">
      <c r="A7" s="10" t="s">
        <v>13</v>
      </c>
      <c r="B7" s="11"/>
      <c r="C7" s="12"/>
      <c r="D7" s="13" t="s">
        <v>14</v>
      </c>
      <c r="E7" s="13"/>
      <c r="F7" s="6">
        <v>978.5</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216</v>
      </c>
      <c r="C10" s="21"/>
      <c r="D10" s="21"/>
      <c r="E10" s="21"/>
      <c r="F10" s="21"/>
      <c r="G10" s="21"/>
    </row>
    <row r="11" ht="50"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217</v>
      </c>
      <c r="F14" s="22" t="s">
        <v>218</v>
      </c>
      <c r="G14" s="23"/>
    </row>
    <row r="15" ht="20" customHeight="1" spans="1:7">
      <c r="A15" s="20" t="s">
        <v>31</v>
      </c>
      <c r="B15" s="4"/>
      <c r="C15" s="4"/>
      <c r="D15" s="4"/>
      <c r="E15" s="24" t="s">
        <v>219</v>
      </c>
      <c r="F15" s="22" t="s">
        <v>220</v>
      </c>
      <c r="G15" s="23"/>
    </row>
    <row r="16" ht="20" customHeight="1" spans="1:7">
      <c r="A16" s="25"/>
      <c r="B16" s="4"/>
      <c r="C16" s="4" t="s">
        <v>33</v>
      </c>
      <c r="D16" s="4"/>
      <c r="E16" s="13" t="s">
        <v>34</v>
      </c>
      <c r="F16" s="26">
        <v>1</v>
      </c>
      <c r="G16" s="6"/>
    </row>
    <row r="17" ht="20" customHeight="1" spans="1:7">
      <c r="A17" s="25"/>
      <c r="B17" s="4"/>
      <c r="C17" s="4"/>
      <c r="D17" s="4"/>
      <c r="E17" s="13"/>
      <c r="F17" s="27"/>
      <c r="G17" s="28"/>
    </row>
    <row r="18" ht="20" customHeight="1" spans="1:7">
      <c r="A18" s="25"/>
      <c r="B18" s="4"/>
      <c r="C18" s="4"/>
      <c r="D18" s="4"/>
      <c r="E18" s="24" t="s">
        <v>35</v>
      </c>
      <c r="F18" s="6"/>
      <c r="G18" s="6"/>
    </row>
    <row r="19" ht="20" customHeight="1" spans="1:7">
      <c r="A19" s="25"/>
      <c r="B19" s="4"/>
      <c r="C19" s="4" t="s">
        <v>36</v>
      </c>
      <c r="D19" s="4"/>
      <c r="E19" s="13" t="s">
        <v>37</v>
      </c>
      <c r="F19" s="26">
        <v>1</v>
      </c>
      <c r="G19" s="6"/>
    </row>
    <row r="20" ht="20" customHeight="1" spans="1:7">
      <c r="A20" s="25"/>
      <c r="B20" s="4"/>
      <c r="C20" s="4"/>
      <c r="D20" s="4"/>
      <c r="E20" s="24" t="s">
        <v>35</v>
      </c>
      <c r="F20" s="6"/>
      <c r="G20" s="6"/>
    </row>
    <row r="21" ht="20" customHeight="1" spans="1:7">
      <c r="A21" s="25"/>
      <c r="B21" s="4"/>
      <c r="C21" s="4" t="s">
        <v>38</v>
      </c>
      <c r="D21" s="4"/>
      <c r="E21" s="13" t="s">
        <v>217</v>
      </c>
      <c r="F21" s="6" t="s">
        <v>221</v>
      </c>
      <c r="G21" s="6"/>
    </row>
    <row r="22" ht="20" customHeight="1" spans="1:7">
      <c r="A22" s="25"/>
      <c r="B22" s="4"/>
      <c r="C22" s="4"/>
      <c r="D22" s="4"/>
      <c r="E22" s="24" t="s">
        <v>222</v>
      </c>
      <c r="F22" s="6" t="s">
        <v>223</v>
      </c>
      <c r="G22" s="6"/>
    </row>
    <row r="23" ht="20" customHeight="1" spans="1:7">
      <c r="A23" s="25"/>
      <c r="B23" s="4"/>
      <c r="C23" s="4" t="s">
        <v>41</v>
      </c>
      <c r="D23" s="4"/>
      <c r="E23" s="21"/>
      <c r="F23" s="6"/>
      <c r="G23" s="6"/>
    </row>
    <row r="24" ht="20" customHeight="1" spans="1:7">
      <c r="A24" s="25"/>
      <c r="B24" s="4" t="s">
        <v>42</v>
      </c>
      <c r="C24" s="4" t="s">
        <v>43</v>
      </c>
      <c r="D24" s="4"/>
      <c r="E24" s="13" t="s">
        <v>37</v>
      </c>
      <c r="F24" s="6"/>
      <c r="G24" s="6"/>
    </row>
    <row r="25" ht="20" customHeight="1" spans="1:7">
      <c r="A25" s="25"/>
      <c r="B25" s="4"/>
      <c r="C25" s="4"/>
      <c r="D25" s="4"/>
      <c r="E25" s="24" t="s">
        <v>35</v>
      </c>
      <c r="F25" s="6"/>
      <c r="G25" s="6"/>
    </row>
    <row r="26" ht="20" customHeight="1" spans="1:7">
      <c r="A26" s="25"/>
      <c r="B26" s="4"/>
      <c r="C26" s="4" t="s">
        <v>45</v>
      </c>
      <c r="D26" s="4"/>
      <c r="E26" s="13" t="s">
        <v>158</v>
      </c>
      <c r="F26" s="6"/>
      <c r="G26" s="6"/>
    </row>
    <row r="27" ht="20" customHeight="1" spans="1:7">
      <c r="A27" s="25"/>
      <c r="B27" s="4"/>
      <c r="C27" s="4"/>
      <c r="D27" s="4"/>
      <c r="E27" s="24" t="s">
        <v>35</v>
      </c>
      <c r="F27" s="6"/>
      <c r="G27" s="6"/>
    </row>
    <row r="28" ht="20" customHeight="1" spans="1:7">
      <c r="A28" s="25"/>
      <c r="B28" s="4"/>
      <c r="C28" s="4" t="s">
        <v>48</v>
      </c>
      <c r="D28" s="4"/>
      <c r="E28" s="13" t="s">
        <v>158</v>
      </c>
      <c r="F28" s="6"/>
      <c r="G28" s="6"/>
    </row>
    <row r="29" ht="20" customHeight="1" spans="1:7">
      <c r="A29" s="25"/>
      <c r="B29" s="4"/>
      <c r="C29" s="4"/>
      <c r="D29" s="4"/>
      <c r="E29" s="24" t="s">
        <v>35</v>
      </c>
      <c r="F29" s="24"/>
      <c r="G29" s="24"/>
    </row>
    <row r="30" ht="20" customHeight="1" spans="1:7">
      <c r="A30" s="25"/>
      <c r="B30" s="4"/>
      <c r="C30" s="6" t="s">
        <v>50</v>
      </c>
      <c r="D30" s="6"/>
      <c r="E30" s="13" t="s">
        <v>121</v>
      </c>
      <c r="F30" s="6" t="s">
        <v>122</v>
      </c>
      <c r="G30" s="6"/>
    </row>
    <row r="31" ht="20" customHeight="1" spans="1:7">
      <c r="A31" s="25"/>
      <c r="B31" s="4"/>
      <c r="C31" s="6"/>
      <c r="D31" s="6"/>
      <c r="E31" s="13" t="s">
        <v>41</v>
      </c>
      <c r="F31" s="6"/>
      <c r="G31" s="6"/>
    </row>
    <row r="32" ht="20" customHeight="1" spans="1:7">
      <c r="A32" s="25"/>
      <c r="B32" s="4"/>
      <c r="C32" s="4" t="s">
        <v>41</v>
      </c>
      <c r="D32" s="4"/>
      <c r="E32" s="13"/>
      <c r="F32" s="6"/>
      <c r="G32" s="6"/>
    </row>
    <row r="33" ht="20" customHeight="1" spans="1:7">
      <c r="A33" s="25"/>
      <c r="B33" s="6" t="s">
        <v>53</v>
      </c>
      <c r="C33" s="6" t="s">
        <v>53</v>
      </c>
      <c r="D33" s="6"/>
      <c r="E33" s="13" t="s">
        <v>54</v>
      </c>
      <c r="F33" s="6" t="s">
        <v>163</v>
      </c>
      <c r="G33" s="6"/>
    </row>
    <row r="34" ht="20" customHeight="1" spans="1:7">
      <c r="A34" s="29"/>
      <c r="B34" s="6"/>
      <c r="C34" s="6"/>
      <c r="D34" s="6"/>
      <c r="E34" s="13" t="s">
        <v>164</v>
      </c>
      <c r="F34" s="29" t="s">
        <v>165</v>
      </c>
      <c r="G34" s="29"/>
    </row>
    <row r="36" s="1" customFormat="1" ht="31.5" customHeight="1" spans="1:9">
      <c r="A36" s="30" t="s">
        <v>224</v>
      </c>
      <c r="B36" s="30"/>
      <c r="C36" s="30"/>
      <c r="D36" s="30"/>
      <c r="E36" s="30"/>
      <c r="F36" s="30" t="s">
        <v>58</v>
      </c>
      <c r="G36" s="30" t="s">
        <v>225</v>
      </c>
      <c r="I36" s="30"/>
    </row>
  </sheetData>
  <mergeCells count="59">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F22:G22"/>
    <mergeCell ref="C23:D23"/>
    <mergeCell ref="F23:G23"/>
    <mergeCell ref="F24:G24"/>
    <mergeCell ref="F25:G25"/>
    <mergeCell ref="F26:G26"/>
    <mergeCell ref="F27:G27"/>
    <mergeCell ref="F28:G28"/>
    <mergeCell ref="F29:G29"/>
    <mergeCell ref="F30:G30"/>
    <mergeCell ref="F31:G31"/>
    <mergeCell ref="C32:D32"/>
    <mergeCell ref="F32:G32"/>
    <mergeCell ref="F33:G33"/>
    <mergeCell ref="F34:G34"/>
    <mergeCell ref="B14:B23"/>
    <mergeCell ref="B24:B32"/>
    <mergeCell ref="B33:B34"/>
    <mergeCell ref="E12:E13"/>
    <mergeCell ref="B10:G11"/>
    <mergeCell ref="C12:D13"/>
    <mergeCell ref="F12:G13"/>
    <mergeCell ref="C14:D15"/>
    <mergeCell ref="C16:D18"/>
    <mergeCell ref="C19:D20"/>
    <mergeCell ref="C21:D22"/>
    <mergeCell ref="C24:D25"/>
    <mergeCell ref="C26:D27"/>
    <mergeCell ref="C28:D29"/>
    <mergeCell ref="C30:D31"/>
    <mergeCell ref="C33:D34"/>
  </mergeCells>
  <pageMargins left="0.904861111111111" right="0.75" top="0.708333333333333" bottom="0.62986111111111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H8" sqref="H8"/>
    </sheetView>
  </sheetViews>
  <sheetFormatPr defaultColWidth="9" defaultRowHeight="13.5" outlineLevelCol="6"/>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67</v>
      </c>
      <c r="E3" s="5"/>
      <c r="F3" s="5"/>
      <c r="G3" s="5"/>
    </row>
    <row r="4" ht="21.75" customHeight="1" spans="1:7">
      <c r="A4" s="4" t="s">
        <v>4</v>
      </c>
      <c r="B4" s="4"/>
      <c r="C4" s="4"/>
      <c r="D4" s="6" t="s">
        <v>5</v>
      </c>
      <c r="E4" s="6"/>
      <c r="F4" s="7" t="s">
        <v>6</v>
      </c>
      <c r="G4" s="8" t="s">
        <v>7</v>
      </c>
    </row>
    <row r="5" ht="21.75" customHeight="1" spans="1:7">
      <c r="A5" s="4" t="s">
        <v>8</v>
      </c>
      <c r="B5" s="4"/>
      <c r="C5" s="4"/>
      <c r="D5" s="6" t="s">
        <v>68</v>
      </c>
      <c r="E5" s="6"/>
      <c r="F5" s="4" t="s">
        <v>10</v>
      </c>
      <c r="G5" s="9"/>
    </row>
    <row r="6" ht="15" customHeight="1" spans="1:7">
      <c r="A6" s="10" t="s">
        <v>11</v>
      </c>
      <c r="B6" s="11"/>
      <c r="C6" s="12"/>
      <c r="D6" s="13" t="s">
        <v>12</v>
      </c>
      <c r="E6" s="13"/>
      <c r="F6" s="6">
        <v>3000</v>
      </c>
      <c r="G6" s="6"/>
    </row>
    <row r="7" ht="15" customHeight="1" spans="1:7">
      <c r="A7" s="10" t="s">
        <v>13</v>
      </c>
      <c r="B7" s="11"/>
      <c r="C7" s="12"/>
      <c r="D7" s="13" t="s">
        <v>14</v>
      </c>
      <c r="E7" s="13"/>
      <c r="F7" s="6">
        <v>3000</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69</v>
      </c>
      <c r="C10" s="21"/>
      <c r="D10" s="21"/>
      <c r="E10" s="21"/>
      <c r="F10" s="21"/>
      <c r="G10" s="21"/>
    </row>
    <row r="11" ht="14.25"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70</v>
      </c>
      <c r="F14" s="22">
        <v>4.33</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71</v>
      </c>
      <c r="F20" s="6">
        <v>692.8</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44</v>
      </c>
      <c r="F23" s="6">
        <v>0.2</v>
      </c>
      <c r="G23" s="6"/>
    </row>
    <row r="24" ht="20" customHeight="1" spans="1:7">
      <c r="A24" s="25"/>
      <c r="B24" s="4"/>
      <c r="C24" s="4"/>
      <c r="D24" s="4"/>
      <c r="E24" s="24" t="s">
        <v>35</v>
      </c>
      <c r="F24" s="6"/>
      <c r="G24" s="6"/>
    </row>
    <row r="25" ht="20" customHeight="1" spans="1:7">
      <c r="A25" s="25"/>
      <c r="B25" s="4"/>
      <c r="C25" s="4" t="s">
        <v>45</v>
      </c>
      <c r="D25" s="4"/>
      <c r="E25" s="13" t="s">
        <v>46</v>
      </c>
      <c r="F25" s="6" t="s">
        <v>72</v>
      </c>
      <c r="G25" s="6"/>
    </row>
    <row r="26" ht="20" customHeight="1" spans="1:7">
      <c r="A26" s="25"/>
      <c r="B26" s="4"/>
      <c r="C26" s="4"/>
      <c r="D26" s="4"/>
      <c r="E26" s="24" t="s">
        <v>35</v>
      </c>
      <c r="F26" s="6"/>
      <c r="G26" s="6"/>
    </row>
    <row r="27" ht="20" customHeight="1" spans="1:7">
      <c r="A27" s="25"/>
      <c r="B27" s="4"/>
      <c r="C27" s="4" t="s">
        <v>48</v>
      </c>
      <c r="D27" s="4"/>
      <c r="E27" s="13" t="s">
        <v>49</v>
      </c>
      <c r="F27" s="6"/>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pans="1:7">
      <c r="A35" s="30" t="s">
        <v>56</v>
      </c>
      <c r="B35" s="30" t="s">
        <v>57</v>
      </c>
      <c r="F35" s="30" t="s">
        <v>58</v>
      </c>
      <c r="G35" s="30" t="s">
        <v>59</v>
      </c>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H8" sqref="H8"/>
    </sheetView>
  </sheetViews>
  <sheetFormatPr defaultColWidth="9" defaultRowHeight="13.5" outlineLevelCol="6"/>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73</v>
      </c>
      <c r="E3" s="5"/>
      <c r="F3" s="5"/>
      <c r="G3" s="5"/>
    </row>
    <row r="4" ht="21.75" customHeight="1" spans="1:7">
      <c r="A4" s="4" t="s">
        <v>4</v>
      </c>
      <c r="B4" s="4"/>
      <c r="C4" s="4"/>
      <c r="D4" s="6" t="s">
        <v>5</v>
      </c>
      <c r="E4" s="6"/>
      <c r="F4" s="7" t="s">
        <v>6</v>
      </c>
      <c r="G4" s="8" t="s">
        <v>7</v>
      </c>
    </row>
    <row r="5" ht="21.75" customHeight="1" spans="1:7">
      <c r="A5" s="4" t="s">
        <v>8</v>
      </c>
      <c r="B5" s="4"/>
      <c r="C5" s="4"/>
      <c r="D5" s="6"/>
      <c r="E5" s="6"/>
      <c r="F5" s="4" t="s">
        <v>10</v>
      </c>
      <c r="G5" s="9"/>
    </row>
    <row r="6" ht="15" customHeight="1" spans="1:7">
      <c r="A6" s="10" t="s">
        <v>11</v>
      </c>
      <c r="B6" s="11"/>
      <c r="C6" s="12"/>
      <c r="D6" s="13" t="s">
        <v>12</v>
      </c>
      <c r="E6" s="13"/>
      <c r="F6" s="6">
        <v>1800</v>
      </c>
      <c r="G6" s="6"/>
    </row>
    <row r="7" ht="15" customHeight="1" spans="1:7">
      <c r="A7" s="10" t="s">
        <v>13</v>
      </c>
      <c r="B7" s="11"/>
      <c r="C7" s="12"/>
      <c r="D7" s="13" t="s">
        <v>14</v>
      </c>
      <c r="E7" s="13"/>
      <c r="F7" s="6">
        <f>1260+540</f>
        <v>1800</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74</v>
      </c>
      <c r="C10" s="21"/>
      <c r="D10" s="21"/>
      <c r="E10" s="21"/>
      <c r="F10" s="21"/>
      <c r="G10" s="21"/>
    </row>
    <row r="11" ht="14.25"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75</v>
      </c>
      <c r="F14" s="22">
        <v>226</v>
      </c>
      <c r="G14" s="23"/>
    </row>
    <row r="15" ht="20" customHeight="1" spans="1:7">
      <c r="A15" s="20" t="s">
        <v>31</v>
      </c>
      <c r="B15" s="4"/>
      <c r="C15" s="4"/>
      <c r="D15" s="4"/>
      <c r="E15" s="24" t="s">
        <v>32</v>
      </c>
      <c r="F15" s="22">
        <v>214</v>
      </c>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65</v>
      </c>
      <c r="F20" s="6">
        <v>29.6</v>
      </c>
      <c r="G20" s="6"/>
    </row>
    <row r="21" ht="20" customHeight="1" spans="1:7">
      <c r="A21" s="25"/>
      <c r="B21" s="4"/>
      <c r="C21" s="4"/>
      <c r="D21" s="4"/>
      <c r="E21" s="24" t="s">
        <v>76</v>
      </c>
      <c r="F21" s="6">
        <v>31.3</v>
      </c>
      <c r="G21" s="6"/>
    </row>
    <row r="22" ht="20" customHeight="1" spans="1:7">
      <c r="A22" s="25"/>
      <c r="B22" s="4"/>
      <c r="C22" s="4" t="s">
        <v>41</v>
      </c>
      <c r="D22" s="4"/>
      <c r="E22" s="21"/>
      <c r="F22" s="6"/>
      <c r="G22" s="6"/>
    </row>
    <row r="23" ht="20" customHeight="1" spans="1:7">
      <c r="A23" s="25"/>
      <c r="B23" s="4" t="s">
        <v>42</v>
      </c>
      <c r="C23" s="4" t="s">
        <v>43</v>
      </c>
      <c r="D23" s="4"/>
      <c r="E23" s="13" t="s">
        <v>44</v>
      </c>
      <c r="F23" s="6">
        <v>15.2</v>
      </c>
      <c r="G23" s="6"/>
    </row>
    <row r="24" ht="20" customHeight="1" spans="1:7">
      <c r="A24" s="25"/>
      <c r="B24" s="4"/>
      <c r="C24" s="4"/>
      <c r="D24" s="4"/>
      <c r="E24" s="24" t="s">
        <v>35</v>
      </c>
      <c r="F24" s="6"/>
      <c r="G24" s="6"/>
    </row>
    <row r="25" ht="20" customHeight="1" spans="1:7">
      <c r="A25" s="25"/>
      <c r="B25" s="4"/>
      <c r="C25" s="4" t="s">
        <v>45</v>
      </c>
      <c r="D25" s="4"/>
      <c r="E25" s="13" t="s">
        <v>46</v>
      </c>
      <c r="F25" s="6" t="s">
        <v>77</v>
      </c>
      <c r="G25" s="6"/>
    </row>
    <row r="26" ht="20" customHeight="1" spans="1:7">
      <c r="A26" s="25"/>
      <c r="B26" s="4"/>
      <c r="C26" s="4"/>
      <c r="D26" s="4"/>
      <c r="E26" s="24" t="s">
        <v>35</v>
      </c>
      <c r="F26" s="6"/>
      <c r="G26" s="6"/>
    </row>
    <row r="27" ht="20" customHeight="1" spans="1:7">
      <c r="A27" s="25"/>
      <c r="B27" s="4"/>
      <c r="C27" s="4" t="s">
        <v>48</v>
      </c>
      <c r="D27" s="4"/>
      <c r="E27" s="13" t="s">
        <v>49</v>
      </c>
      <c r="F27" s="6"/>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pans="1:7">
      <c r="A35" s="30" t="s">
        <v>56</v>
      </c>
      <c r="B35" s="30" t="s">
        <v>57</v>
      </c>
      <c r="F35" s="30" t="s">
        <v>58</v>
      </c>
      <c r="G35" s="30" t="s">
        <v>59</v>
      </c>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J5" sqref="J5"/>
    </sheetView>
  </sheetViews>
  <sheetFormatPr defaultColWidth="9" defaultRowHeight="13.5" outlineLevelCol="6"/>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78</v>
      </c>
      <c r="E3" s="5"/>
      <c r="F3" s="5"/>
      <c r="G3" s="5"/>
    </row>
    <row r="4" ht="21.75" customHeight="1" spans="1:7">
      <c r="A4" s="4" t="s">
        <v>4</v>
      </c>
      <c r="B4" s="4"/>
      <c r="C4" s="4"/>
      <c r="D4" s="6" t="s">
        <v>5</v>
      </c>
      <c r="E4" s="6"/>
      <c r="F4" s="7" t="s">
        <v>6</v>
      </c>
      <c r="G4" s="8" t="s">
        <v>7</v>
      </c>
    </row>
    <row r="5" ht="21.75" customHeight="1" spans="1:7">
      <c r="A5" s="4" t="s">
        <v>8</v>
      </c>
      <c r="B5" s="4"/>
      <c r="C5" s="4"/>
      <c r="D5" s="6" t="s">
        <v>79</v>
      </c>
      <c r="E5" s="6"/>
      <c r="F5" s="4" t="s">
        <v>10</v>
      </c>
      <c r="G5" s="9"/>
    </row>
    <row r="6" ht="15" customHeight="1" spans="1:7">
      <c r="A6" s="10" t="s">
        <v>11</v>
      </c>
      <c r="B6" s="11"/>
      <c r="C6" s="12"/>
      <c r="D6" s="13" t="s">
        <v>12</v>
      </c>
      <c r="E6" s="13"/>
      <c r="F6" s="6">
        <v>600</v>
      </c>
      <c r="G6" s="6"/>
    </row>
    <row r="7" ht="15" customHeight="1" spans="1:7">
      <c r="A7" s="10" t="s">
        <v>13</v>
      </c>
      <c r="B7" s="11"/>
      <c r="C7" s="12"/>
      <c r="D7" s="13" t="s">
        <v>14</v>
      </c>
      <c r="E7" s="13"/>
      <c r="F7" s="6">
        <v>600</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80</v>
      </c>
      <c r="C10" s="21"/>
      <c r="D10" s="21"/>
      <c r="E10" s="21"/>
      <c r="F10" s="21"/>
      <c r="G10" s="21"/>
    </row>
    <row r="11" ht="14.25"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63</v>
      </c>
      <c r="F14" s="22">
        <v>69.6</v>
      </c>
      <c r="G14" s="23"/>
    </row>
    <row r="15" ht="20" customHeight="1" spans="1:7">
      <c r="A15" s="20" t="s">
        <v>31</v>
      </c>
      <c r="B15" s="4"/>
      <c r="C15" s="4"/>
      <c r="D15" s="4"/>
      <c r="E15" s="24" t="s">
        <v>64</v>
      </c>
      <c r="F15" s="22"/>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65</v>
      </c>
      <c r="F20" s="6">
        <v>155.2</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44</v>
      </c>
      <c r="F23" s="6">
        <v>18</v>
      </c>
      <c r="G23" s="6"/>
    </row>
    <row r="24" ht="20" customHeight="1" spans="1:7">
      <c r="A24" s="25"/>
      <c r="B24" s="4"/>
      <c r="C24" s="4"/>
      <c r="D24" s="4"/>
      <c r="E24" s="24" t="s">
        <v>35</v>
      </c>
      <c r="F24" s="6"/>
      <c r="G24" s="6"/>
    </row>
    <row r="25" ht="20" customHeight="1" spans="1:7">
      <c r="A25" s="25"/>
      <c r="B25" s="4"/>
      <c r="C25" s="4" t="s">
        <v>45</v>
      </c>
      <c r="D25" s="4"/>
      <c r="E25" s="13" t="s">
        <v>46</v>
      </c>
      <c r="F25" s="6" t="s">
        <v>81</v>
      </c>
      <c r="G25" s="6"/>
    </row>
    <row r="26" ht="20" customHeight="1" spans="1:7">
      <c r="A26" s="25"/>
      <c r="B26" s="4"/>
      <c r="C26" s="4"/>
      <c r="D26" s="4"/>
      <c r="E26" s="24" t="s">
        <v>35</v>
      </c>
      <c r="F26" s="6"/>
      <c r="G26" s="6"/>
    </row>
    <row r="27" ht="20" customHeight="1" spans="1:7">
      <c r="A27" s="25"/>
      <c r="B27" s="4"/>
      <c r="C27" s="4" t="s">
        <v>48</v>
      </c>
      <c r="D27" s="4"/>
      <c r="E27" s="13" t="s">
        <v>49</v>
      </c>
      <c r="F27" s="6"/>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pans="1:7">
      <c r="A35" s="30" t="s">
        <v>56</v>
      </c>
      <c r="B35" s="30" t="s">
        <v>57</v>
      </c>
      <c r="F35" s="30" t="s">
        <v>58</v>
      </c>
      <c r="G35" s="30" t="s">
        <v>59</v>
      </c>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A1" sqref="$A1:$XFD1048576"/>
    </sheetView>
  </sheetViews>
  <sheetFormatPr defaultColWidth="9" defaultRowHeight="13.5" outlineLevelCol="6"/>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82</v>
      </c>
      <c r="E3" s="5"/>
      <c r="F3" s="5"/>
      <c r="G3" s="5"/>
    </row>
    <row r="4" ht="21.75" customHeight="1" spans="1:7">
      <c r="A4" s="4" t="s">
        <v>4</v>
      </c>
      <c r="B4" s="4"/>
      <c r="C4" s="4"/>
      <c r="D4" s="6" t="s">
        <v>5</v>
      </c>
      <c r="E4" s="6"/>
      <c r="F4" s="7" t="s">
        <v>6</v>
      </c>
      <c r="G4" s="8" t="s">
        <v>7</v>
      </c>
    </row>
    <row r="5" ht="21.75" customHeight="1" spans="1:7">
      <c r="A5" s="4" t="s">
        <v>8</v>
      </c>
      <c r="B5" s="4"/>
      <c r="C5" s="4"/>
      <c r="D5" s="6" t="s">
        <v>83</v>
      </c>
      <c r="E5" s="6"/>
      <c r="F5" s="4" t="s">
        <v>10</v>
      </c>
      <c r="G5" s="9"/>
    </row>
    <row r="6" ht="15" customHeight="1" spans="1:7">
      <c r="A6" s="10" t="s">
        <v>11</v>
      </c>
      <c r="B6" s="11"/>
      <c r="C6" s="12"/>
      <c r="D6" s="13" t="s">
        <v>12</v>
      </c>
      <c r="E6" s="13"/>
      <c r="F6" s="6">
        <v>15000</v>
      </c>
      <c r="G6" s="6"/>
    </row>
    <row r="7" ht="15" customHeight="1" spans="1:7">
      <c r="A7" s="10" t="s">
        <v>13</v>
      </c>
      <c r="B7" s="11"/>
      <c r="C7" s="12"/>
      <c r="D7" s="13" t="s">
        <v>14</v>
      </c>
      <c r="E7" s="13"/>
      <c r="F7" s="6">
        <f>10500+4500</f>
        <v>15000</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84</v>
      </c>
      <c r="C10" s="21"/>
      <c r="D10" s="21"/>
      <c r="E10" s="21"/>
      <c r="F10" s="21"/>
      <c r="G10" s="21"/>
    </row>
    <row r="11" ht="14.25"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63</v>
      </c>
      <c r="F14" s="22">
        <v>220</v>
      </c>
      <c r="G14" s="23"/>
    </row>
    <row r="15" ht="20" customHeight="1" spans="1:7">
      <c r="A15" s="20" t="s">
        <v>31</v>
      </c>
      <c r="B15" s="4"/>
      <c r="C15" s="4"/>
      <c r="D15" s="4"/>
      <c r="E15" s="24" t="s">
        <v>85</v>
      </c>
      <c r="F15" s="22">
        <v>31.365</v>
      </c>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65</v>
      </c>
      <c r="F20" s="6">
        <v>181.8</v>
      </c>
      <c r="G20" s="6"/>
    </row>
    <row r="21" ht="20" customHeight="1" spans="1:7">
      <c r="A21" s="25"/>
      <c r="B21" s="4"/>
      <c r="C21" s="4"/>
      <c r="D21" s="4"/>
      <c r="E21" s="24" t="s">
        <v>86</v>
      </c>
      <c r="F21" s="6">
        <v>1275.3</v>
      </c>
      <c r="G21" s="6"/>
    </row>
    <row r="22" ht="20" customHeight="1" spans="1:7">
      <c r="A22" s="25"/>
      <c r="B22" s="4"/>
      <c r="C22" s="4" t="s">
        <v>41</v>
      </c>
      <c r="D22" s="4"/>
      <c r="E22" s="21"/>
      <c r="F22" s="6"/>
      <c r="G22" s="6"/>
    </row>
    <row r="23" ht="20" customHeight="1" spans="1:7">
      <c r="A23" s="25"/>
      <c r="B23" s="4" t="s">
        <v>42</v>
      </c>
      <c r="C23" s="4" t="s">
        <v>43</v>
      </c>
      <c r="D23" s="4"/>
      <c r="E23" s="13" t="s">
        <v>44</v>
      </c>
      <c r="F23" s="6">
        <v>13</v>
      </c>
      <c r="G23" s="6"/>
    </row>
    <row r="24" ht="20" customHeight="1" spans="1:7">
      <c r="A24" s="25"/>
      <c r="B24" s="4"/>
      <c r="C24" s="4"/>
      <c r="D24" s="4"/>
      <c r="E24" s="24" t="s">
        <v>35</v>
      </c>
      <c r="F24" s="6"/>
      <c r="G24" s="6"/>
    </row>
    <row r="25" ht="20" customHeight="1" spans="1:7">
      <c r="A25" s="25"/>
      <c r="B25" s="4"/>
      <c r="C25" s="4" t="s">
        <v>45</v>
      </c>
      <c r="D25" s="4"/>
      <c r="E25" s="13" t="s">
        <v>46</v>
      </c>
      <c r="F25" s="6" t="s">
        <v>66</v>
      </c>
      <c r="G25" s="6"/>
    </row>
    <row r="26" ht="20" customHeight="1" spans="1:7">
      <c r="A26" s="25"/>
      <c r="B26" s="4"/>
      <c r="C26" s="4"/>
      <c r="D26" s="4"/>
      <c r="E26" s="24" t="s">
        <v>35</v>
      </c>
      <c r="F26" s="6"/>
      <c r="G26" s="6"/>
    </row>
    <row r="27" ht="20" customHeight="1" spans="1:7">
      <c r="A27" s="25"/>
      <c r="B27" s="4"/>
      <c r="C27" s="4" t="s">
        <v>48</v>
      </c>
      <c r="D27" s="4"/>
      <c r="E27" s="13" t="s">
        <v>49</v>
      </c>
      <c r="F27" s="6"/>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pans="1:7">
      <c r="A35" s="30" t="s">
        <v>56</v>
      </c>
      <c r="B35" s="30" t="s">
        <v>57</v>
      </c>
      <c r="F35" s="30" t="s">
        <v>58</v>
      </c>
      <c r="G35" s="30" t="s">
        <v>59</v>
      </c>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F14" sqref="F14:G14"/>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87</v>
      </c>
      <c r="E3" s="5"/>
      <c r="F3" s="5"/>
      <c r="G3" s="5"/>
    </row>
    <row r="4" ht="21.75" customHeight="1" spans="1:7">
      <c r="A4" s="4" t="s">
        <v>4</v>
      </c>
      <c r="B4" s="4"/>
      <c r="C4" s="4"/>
      <c r="D4" s="6" t="s">
        <v>5</v>
      </c>
      <c r="E4" s="6"/>
      <c r="F4" s="7" t="s">
        <v>6</v>
      </c>
      <c r="G4" s="8" t="s">
        <v>7</v>
      </c>
    </row>
    <row r="5" ht="21.75" customHeight="1" spans="1:7">
      <c r="A5" s="4" t="s">
        <v>8</v>
      </c>
      <c r="B5" s="4"/>
      <c r="C5" s="4"/>
      <c r="D5" s="6" t="s">
        <v>88</v>
      </c>
      <c r="E5" s="6"/>
      <c r="F5" s="4" t="s">
        <v>10</v>
      </c>
      <c r="G5" s="9"/>
    </row>
    <row r="6" ht="15" customHeight="1" spans="1:7">
      <c r="A6" s="10" t="s">
        <v>11</v>
      </c>
      <c r="B6" s="11"/>
      <c r="C6" s="12"/>
      <c r="D6" s="13" t="s">
        <v>12</v>
      </c>
      <c r="E6" s="13"/>
      <c r="F6" s="6">
        <v>200</v>
      </c>
      <c r="G6" s="6"/>
    </row>
    <row r="7" ht="15" customHeight="1" spans="1:7">
      <c r="A7" s="10" t="s">
        <v>13</v>
      </c>
      <c r="B7" s="11"/>
      <c r="C7" s="12"/>
      <c r="D7" s="13" t="s">
        <v>14</v>
      </c>
      <c r="E7" s="13"/>
      <c r="F7" s="6">
        <v>200</v>
      </c>
      <c r="G7" s="6"/>
    </row>
    <row r="8" ht="15" customHeight="1" spans="1:7">
      <c r="A8" s="14"/>
      <c r="C8" s="15"/>
      <c r="D8" s="13" t="s">
        <v>15</v>
      </c>
      <c r="E8" s="13"/>
      <c r="F8" s="6"/>
      <c r="G8" s="6"/>
    </row>
    <row r="9" ht="15" customHeight="1" spans="1:7">
      <c r="A9" s="16"/>
      <c r="B9" s="17"/>
      <c r="C9" s="18"/>
      <c r="D9" s="13" t="s">
        <v>16</v>
      </c>
      <c r="E9" s="13"/>
      <c r="F9" s="6"/>
      <c r="G9" s="6"/>
    </row>
    <row r="10" ht="15" customHeight="1" spans="1:7">
      <c r="A10" s="20" t="s">
        <v>17</v>
      </c>
      <c r="B10" s="21" t="s">
        <v>89</v>
      </c>
      <c r="C10" s="21"/>
      <c r="D10" s="21"/>
      <c r="E10" s="21"/>
      <c r="F10" s="21"/>
      <c r="G10" s="21"/>
    </row>
    <row r="11" ht="14.25" spans="1:7">
      <c r="A11" s="4" t="s">
        <v>19</v>
      </c>
      <c r="B11" s="21"/>
      <c r="C11" s="21"/>
      <c r="D11" s="21"/>
      <c r="E11" s="21"/>
      <c r="F11" s="21"/>
      <c r="G11" s="21"/>
    </row>
    <row r="12" ht="15" customHeight="1" spans="1:7">
      <c r="A12" s="20" t="s">
        <v>20</v>
      </c>
      <c r="B12" s="20" t="s">
        <v>21</v>
      </c>
      <c r="C12" s="7" t="s">
        <v>22</v>
      </c>
      <c r="D12" s="7"/>
      <c r="E12" s="7" t="s">
        <v>23</v>
      </c>
      <c r="F12" s="7" t="s">
        <v>24</v>
      </c>
      <c r="G12" s="7"/>
    </row>
    <row r="13" ht="14.25" spans="1:7">
      <c r="A13" s="20" t="s">
        <v>25</v>
      </c>
      <c r="B13" s="4" t="s">
        <v>26</v>
      </c>
      <c r="C13" s="7"/>
      <c r="D13" s="7"/>
      <c r="E13" s="7"/>
      <c r="F13" s="7"/>
      <c r="G13" s="7"/>
    </row>
    <row r="14" ht="20" customHeight="1" spans="1:7">
      <c r="A14" s="20" t="s">
        <v>27</v>
      </c>
      <c r="B14" s="4" t="s">
        <v>28</v>
      </c>
      <c r="C14" s="4" t="s">
        <v>29</v>
      </c>
      <c r="D14" s="4"/>
      <c r="E14" s="13" t="s">
        <v>90</v>
      </c>
      <c r="F14" s="22" t="s">
        <v>91</v>
      </c>
      <c r="G14" s="23"/>
    </row>
    <row r="15" ht="20" customHeight="1" spans="1:7">
      <c r="A15" s="20" t="s">
        <v>31</v>
      </c>
      <c r="B15" s="4"/>
      <c r="C15" s="4"/>
      <c r="D15" s="4"/>
      <c r="E15" s="24" t="s">
        <v>92</v>
      </c>
      <c r="F15" s="22" t="s">
        <v>93</v>
      </c>
      <c r="G15" s="23"/>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94</v>
      </c>
      <c r="F20" s="6">
        <v>200</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95</v>
      </c>
      <c r="F23" s="6" t="s">
        <v>96</v>
      </c>
      <c r="G23" s="6"/>
    </row>
    <row r="24" ht="20" customHeight="1" spans="1:7">
      <c r="A24" s="25"/>
      <c r="B24" s="4"/>
      <c r="C24" s="4"/>
      <c r="D24" s="4"/>
      <c r="E24" s="24" t="s">
        <v>35</v>
      </c>
      <c r="F24" s="6"/>
      <c r="G24" s="6"/>
    </row>
    <row r="25" ht="20" customHeight="1" spans="1:7">
      <c r="A25" s="25"/>
      <c r="B25" s="4"/>
      <c r="C25" s="4" t="s">
        <v>45</v>
      </c>
      <c r="D25" s="4"/>
      <c r="E25" s="13" t="s">
        <v>95</v>
      </c>
      <c r="F25" s="6" t="s">
        <v>97</v>
      </c>
      <c r="G25" s="6"/>
    </row>
    <row r="26" ht="20" customHeight="1" spans="1:7">
      <c r="A26" s="25"/>
      <c r="B26" s="4"/>
      <c r="C26" s="4"/>
      <c r="D26" s="4"/>
      <c r="E26" s="24" t="s">
        <v>35</v>
      </c>
      <c r="F26" s="6"/>
      <c r="G26" s="6"/>
    </row>
    <row r="27" ht="20" customHeight="1" spans="1:7">
      <c r="A27" s="25"/>
      <c r="B27" s="4"/>
      <c r="C27" s="4" t="s">
        <v>48</v>
      </c>
      <c r="D27" s="4"/>
      <c r="E27" s="13" t="s">
        <v>49</v>
      </c>
      <c r="F27" s="6"/>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31" customFormat="1" ht="31.5" customHeight="1" spans="1:9">
      <c r="A35" s="30" t="s">
        <v>98</v>
      </c>
      <c r="B35" s="30"/>
      <c r="C35" s="30"/>
      <c r="D35" s="30"/>
      <c r="E35" s="30"/>
      <c r="F35" s="30" t="s">
        <v>58</v>
      </c>
      <c r="G35" s="30" t="s">
        <v>99</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workbookViewId="0">
      <selection activeCell="F17" sqref="F17:G17"/>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100</v>
      </c>
      <c r="E3" s="5"/>
      <c r="F3" s="5"/>
      <c r="G3" s="5"/>
    </row>
    <row r="4" ht="21.75" customHeight="1" spans="1:7">
      <c r="A4" s="4" t="s">
        <v>4</v>
      </c>
      <c r="B4" s="4"/>
      <c r="C4" s="4"/>
      <c r="D4" s="6" t="s">
        <v>5</v>
      </c>
      <c r="E4" s="6"/>
      <c r="F4" s="7" t="s">
        <v>6</v>
      </c>
      <c r="G4" s="8" t="s">
        <v>7</v>
      </c>
    </row>
    <row r="5" ht="21.75" customHeight="1" spans="1:7">
      <c r="A5" s="4" t="s">
        <v>8</v>
      </c>
      <c r="B5" s="4"/>
      <c r="C5" s="4"/>
      <c r="D5" s="6" t="s">
        <v>101</v>
      </c>
      <c r="E5" s="6"/>
      <c r="F5" s="4" t="s">
        <v>10</v>
      </c>
      <c r="G5" s="9"/>
    </row>
    <row r="6" ht="15" customHeight="1" spans="1:7">
      <c r="A6" s="10" t="s">
        <v>11</v>
      </c>
      <c r="B6" s="11"/>
      <c r="C6" s="12"/>
      <c r="D6" s="13" t="s">
        <v>12</v>
      </c>
      <c r="E6" s="13"/>
      <c r="F6" s="6">
        <v>100</v>
      </c>
      <c r="G6" s="6"/>
    </row>
    <row r="7" ht="15" customHeight="1" spans="1:7">
      <c r="A7" s="10" t="s">
        <v>13</v>
      </c>
      <c r="B7" s="11"/>
      <c r="C7" s="12"/>
      <c r="D7" s="13" t="s">
        <v>14</v>
      </c>
      <c r="E7" s="13"/>
      <c r="F7" s="6">
        <v>100</v>
      </c>
      <c r="G7" s="6"/>
    </row>
    <row r="8" ht="15" customHeight="1" spans="1:7">
      <c r="A8" s="14"/>
      <c r="C8" s="15"/>
      <c r="D8" s="13" t="s">
        <v>15</v>
      </c>
      <c r="E8" s="13"/>
      <c r="F8" s="6"/>
      <c r="G8" s="6"/>
    </row>
    <row r="9" ht="15" customHeight="1" spans="1:7">
      <c r="A9" s="16"/>
      <c r="B9" s="17"/>
      <c r="C9" s="18"/>
      <c r="D9" s="13" t="s">
        <v>16</v>
      </c>
      <c r="E9" s="13"/>
      <c r="F9" s="19"/>
      <c r="G9" s="19"/>
    </row>
    <row r="10" ht="15" customHeight="1" spans="1:7">
      <c r="A10" s="20" t="s">
        <v>17</v>
      </c>
      <c r="B10" s="21" t="s">
        <v>102</v>
      </c>
      <c r="C10" s="21"/>
      <c r="D10" s="21"/>
      <c r="E10" s="21"/>
      <c r="F10" s="21"/>
      <c r="G10" s="21"/>
    </row>
    <row r="11" ht="14.25" spans="1:7">
      <c r="A11" s="4" t="s">
        <v>19</v>
      </c>
      <c r="B11" s="21"/>
      <c r="C11" s="21"/>
      <c r="D11" s="21"/>
      <c r="E11" s="21"/>
      <c r="F11" s="21"/>
      <c r="G11" s="21"/>
    </row>
    <row r="12" ht="15" customHeight="1" spans="1:7">
      <c r="A12" s="20" t="s">
        <v>20</v>
      </c>
      <c r="B12" s="20" t="s">
        <v>21</v>
      </c>
      <c r="C12" s="7" t="s">
        <v>22</v>
      </c>
      <c r="D12" s="7"/>
      <c r="E12" s="7" t="s">
        <v>23</v>
      </c>
      <c r="F12" s="7" t="s">
        <v>24</v>
      </c>
      <c r="G12" s="7"/>
    </row>
    <row r="13" spans="1:7">
      <c r="A13" s="20" t="s">
        <v>25</v>
      </c>
      <c r="B13" s="4" t="s">
        <v>26</v>
      </c>
      <c r="C13" s="7"/>
      <c r="D13" s="7"/>
      <c r="E13" s="7"/>
      <c r="F13" s="7"/>
      <c r="G13" s="7"/>
    </row>
    <row r="14" ht="20" customHeight="1" spans="1:7">
      <c r="A14" s="20" t="s">
        <v>27</v>
      </c>
      <c r="B14" s="4" t="s">
        <v>28</v>
      </c>
      <c r="C14" s="4" t="s">
        <v>29</v>
      </c>
      <c r="D14" s="4"/>
      <c r="E14" s="13" t="s">
        <v>103</v>
      </c>
      <c r="F14" s="32" t="s">
        <v>104</v>
      </c>
      <c r="G14" s="33"/>
    </row>
    <row r="15" ht="20" customHeight="1" spans="1:7">
      <c r="A15" s="20" t="s">
        <v>31</v>
      </c>
      <c r="B15" s="4"/>
      <c r="C15" s="4"/>
      <c r="D15" s="4"/>
      <c r="E15" s="24" t="s">
        <v>105</v>
      </c>
      <c r="F15" s="36" t="s">
        <v>96</v>
      </c>
      <c r="G15" s="37"/>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106</v>
      </c>
      <c r="F20" s="6" t="s">
        <v>107</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103</v>
      </c>
      <c r="F23" s="6" t="s">
        <v>104</v>
      </c>
      <c r="G23" s="6"/>
    </row>
    <row r="24" ht="20" customHeight="1" spans="1:7">
      <c r="A24" s="25"/>
      <c r="B24" s="4"/>
      <c r="C24" s="4"/>
      <c r="D24" s="4"/>
      <c r="E24" s="24" t="s">
        <v>108</v>
      </c>
      <c r="F24" s="6"/>
      <c r="G24" s="6"/>
    </row>
    <row r="25" ht="20" customHeight="1" spans="1:7">
      <c r="A25" s="25"/>
      <c r="B25" s="4"/>
      <c r="C25" s="4" t="s">
        <v>45</v>
      </c>
      <c r="D25" s="4"/>
      <c r="E25" s="13" t="s">
        <v>109</v>
      </c>
      <c r="F25" s="6" t="s">
        <v>96</v>
      </c>
      <c r="G25" s="6"/>
    </row>
    <row r="26" ht="20" customHeight="1" spans="1:7">
      <c r="A26" s="25"/>
      <c r="B26" s="4"/>
      <c r="C26" s="4"/>
      <c r="D26" s="4"/>
      <c r="E26" s="24" t="s">
        <v>35</v>
      </c>
      <c r="F26" s="6"/>
      <c r="G26" s="6"/>
    </row>
    <row r="27" ht="20" customHeight="1" spans="1:7">
      <c r="A27" s="25"/>
      <c r="B27" s="4"/>
      <c r="C27" s="4" t="s">
        <v>48</v>
      </c>
      <c r="D27" s="4"/>
      <c r="E27" s="13" t="s">
        <v>49</v>
      </c>
      <c r="F27" s="6"/>
      <c r="G27" s="6"/>
    </row>
    <row r="28" ht="20" customHeight="1" spans="1:7">
      <c r="A28" s="25"/>
      <c r="B28" s="4"/>
      <c r="C28" s="4"/>
      <c r="D28" s="4"/>
      <c r="E28" s="24" t="s">
        <v>35</v>
      </c>
      <c r="F28" s="24"/>
      <c r="G28" s="24"/>
    </row>
    <row r="29" ht="20" customHeight="1" spans="1:7">
      <c r="A29" s="25"/>
      <c r="B29" s="4"/>
      <c r="C29" s="6" t="s">
        <v>50</v>
      </c>
      <c r="D29" s="6"/>
      <c r="E29" s="13" t="s">
        <v>51</v>
      </c>
      <c r="F29" s="6" t="s">
        <v>52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31" customFormat="1" ht="31.5" customHeight="1" spans="1:9">
      <c r="A35" s="30" t="s">
        <v>98</v>
      </c>
      <c r="B35" s="30"/>
      <c r="C35" s="30"/>
      <c r="D35" s="30"/>
      <c r="E35" s="30"/>
      <c r="F35" s="30" t="s">
        <v>58</v>
      </c>
      <c r="G35" s="30" t="s">
        <v>99</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I9" sqref="I9"/>
    </sheetView>
  </sheetViews>
  <sheetFormatPr defaultColWidth="9" defaultRowHeight="13.5"/>
  <cols>
    <col min="1" max="3" width="8.5" customWidth="1"/>
    <col min="4" max="4" width="10.375" customWidth="1"/>
    <col min="5" max="5" width="22.375" customWidth="1"/>
    <col min="6" max="6" width="13.1333333333333" customWidth="1"/>
    <col min="7" max="7" width="12.0166666666667" customWidth="1"/>
  </cols>
  <sheetData>
    <row r="1" ht="18.75" customHeight="1" spans="1:7">
      <c r="A1" s="2" t="s">
        <v>0</v>
      </c>
      <c r="B1" s="2"/>
      <c r="C1" s="2"/>
      <c r="D1" s="2"/>
      <c r="E1" s="2"/>
      <c r="F1" s="2"/>
      <c r="G1" s="2"/>
    </row>
    <row r="2" ht="15" customHeight="1" spans="1:7">
      <c r="A2" s="3" t="s">
        <v>1</v>
      </c>
      <c r="B2" s="3"/>
      <c r="C2" s="3"/>
      <c r="D2" s="3"/>
      <c r="E2" s="3"/>
      <c r="F2" s="3"/>
      <c r="G2" s="3"/>
    </row>
    <row r="3" ht="15" customHeight="1" spans="1:7">
      <c r="A3" s="4" t="s">
        <v>2</v>
      </c>
      <c r="B3" s="4"/>
      <c r="C3" s="4"/>
      <c r="D3" s="5" t="s">
        <v>110</v>
      </c>
      <c r="E3" s="5"/>
      <c r="F3" s="5"/>
      <c r="G3" s="5"/>
    </row>
    <row r="4" ht="21.75" customHeight="1" spans="1:7">
      <c r="A4" s="4" t="s">
        <v>4</v>
      </c>
      <c r="B4" s="4"/>
      <c r="C4" s="4"/>
      <c r="D4" s="6" t="s">
        <v>5</v>
      </c>
      <c r="E4" s="6"/>
      <c r="F4" s="7" t="s">
        <v>6</v>
      </c>
      <c r="G4" s="8" t="s">
        <v>7</v>
      </c>
    </row>
    <row r="5" ht="21.75" customHeight="1" spans="1:7">
      <c r="A5" s="4" t="s">
        <v>8</v>
      </c>
      <c r="B5" s="4"/>
      <c r="C5" s="4"/>
      <c r="D5" s="6" t="s">
        <v>111</v>
      </c>
      <c r="E5" s="6"/>
      <c r="F5" s="4" t="s">
        <v>10</v>
      </c>
      <c r="G5" s="9"/>
    </row>
    <row r="6" ht="15" customHeight="1" spans="1:7">
      <c r="A6" s="10" t="s">
        <v>11</v>
      </c>
      <c r="B6" s="11"/>
      <c r="C6" s="12"/>
      <c r="D6" s="13" t="s">
        <v>12</v>
      </c>
      <c r="E6" s="13"/>
      <c r="F6" s="6">
        <v>793</v>
      </c>
      <c r="G6" s="6"/>
    </row>
    <row r="7" ht="15" customHeight="1" spans="1:7">
      <c r="A7" s="10" t="s">
        <v>13</v>
      </c>
      <c r="B7" s="11"/>
      <c r="C7" s="12"/>
      <c r="D7" s="13" t="s">
        <v>14</v>
      </c>
      <c r="E7" s="13"/>
      <c r="F7" s="6">
        <v>793</v>
      </c>
      <c r="G7" s="6"/>
    </row>
    <row r="8" ht="15" customHeight="1" spans="1:7">
      <c r="A8" s="14"/>
      <c r="C8" s="15"/>
      <c r="D8" s="13" t="s">
        <v>15</v>
      </c>
      <c r="E8" s="13"/>
      <c r="F8" s="6"/>
      <c r="G8" s="6"/>
    </row>
    <row r="9" ht="15" customHeight="1" spans="1:7">
      <c r="A9" s="16"/>
      <c r="B9" s="17"/>
      <c r="C9" s="18"/>
      <c r="D9" s="13" t="s">
        <v>16</v>
      </c>
      <c r="E9" s="13"/>
      <c r="F9" s="19"/>
      <c r="G9" s="19"/>
    </row>
    <row r="10" ht="24" customHeight="1" spans="1:7">
      <c r="A10" s="20" t="s">
        <v>17</v>
      </c>
      <c r="B10" s="21" t="s">
        <v>112</v>
      </c>
      <c r="C10" s="21"/>
      <c r="D10" s="21"/>
      <c r="E10" s="21"/>
      <c r="F10" s="21"/>
      <c r="G10" s="21"/>
    </row>
    <row r="11" ht="26" customHeight="1" spans="1:7">
      <c r="A11" s="4" t="s">
        <v>19</v>
      </c>
      <c r="B11" s="21"/>
      <c r="C11" s="21"/>
      <c r="D11" s="21"/>
      <c r="E11" s="21"/>
      <c r="F11" s="21"/>
      <c r="G11" s="21"/>
    </row>
    <row r="12" ht="15" customHeight="1" spans="1:7">
      <c r="A12" s="20" t="s">
        <v>20</v>
      </c>
      <c r="B12" s="20" t="s">
        <v>21</v>
      </c>
      <c r="C12" s="7" t="s">
        <v>22</v>
      </c>
      <c r="D12" s="7"/>
      <c r="E12" s="7" t="s">
        <v>23</v>
      </c>
      <c r="F12" s="7" t="s">
        <v>24</v>
      </c>
      <c r="G12" s="7"/>
    </row>
    <row r="13" spans="1:7">
      <c r="A13" s="20" t="s">
        <v>25</v>
      </c>
      <c r="B13" s="4" t="s">
        <v>26</v>
      </c>
      <c r="C13" s="7"/>
      <c r="D13" s="7"/>
      <c r="E13" s="7"/>
      <c r="F13" s="7"/>
      <c r="G13" s="7"/>
    </row>
    <row r="14" ht="20" customHeight="1" spans="1:7">
      <c r="A14" s="20" t="s">
        <v>27</v>
      </c>
      <c r="B14" s="4" t="s">
        <v>28</v>
      </c>
      <c r="C14" s="4" t="s">
        <v>29</v>
      </c>
      <c r="D14" s="4"/>
      <c r="E14" s="13" t="s">
        <v>113</v>
      </c>
      <c r="F14" s="32">
        <v>1</v>
      </c>
      <c r="G14" s="33"/>
    </row>
    <row r="15" ht="20" customHeight="1" spans="1:7">
      <c r="A15" s="20" t="s">
        <v>31</v>
      </c>
      <c r="B15" s="4"/>
      <c r="C15" s="4"/>
      <c r="D15" s="4"/>
      <c r="E15" s="24" t="s">
        <v>85</v>
      </c>
      <c r="F15" s="34">
        <v>31.365</v>
      </c>
      <c r="G15" s="35"/>
    </row>
    <row r="16" ht="20" customHeight="1" spans="1:7">
      <c r="A16" s="25"/>
      <c r="B16" s="4"/>
      <c r="C16" s="4" t="s">
        <v>33</v>
      </c>
      <c r="D16" s="4"/>
      <c r="E16" s="13" t="s">
        <v>34</v>
      </c>
      <c r="F16" s="26">
        <v>1</v>
      </c>
      <c r="G16" s="6"/>
    </row>
    <row r="17" ht="20" customHeight="1" spans="1:7">
      <c r="A17" s="25"/>
      <c r="B17" s="4"/>
      <c r="C17" s="4"/>
      <c r="D17" s="4"/>
      <c r="E17" s="24" t="s">
        <v>35</v>
      </c>
      <c r="F17" s="6"/>
      <c r="G17" s="6"/>
    </row>
    <row r="18" ht="20" customHeight="1" spans="1:7">
      <c r="A18" s="25"/>
      <c r="B18" s="4"/>
      <c r="C18" s="4" t="s">
        <v>36</v>
      </c>
      <c r="D18" s="4"/>
      <c r="E18" s="13" t="s">
        <v>37</v>
      </c>
      <c r="F18" s="26">
        <v>1</v>
      </c>
      <c r="G18" s="6"/>
    </row>
    <row r="19" ht="20" customHeight="1" spans="1:7">
      <c r="A19" s="25"/>
      <c r="B19" s="4"/>
      <c r="C19" s="4"/>
      <c r="D19" s="4"/>
      <c r="E19" s="24" t="s">
        <v>35</v>
      </c>
      <c r="F19" s="6"/>
      <c r="G19" s="6"/>
    </row>
    <row r="20" ht="20" customHeight="1" spans="1:7">
      <c r="A20" s="25"/>
      <c r="B20" s="4"/>
      <c r="C20" s="4" t="s">
        <v>38</v>
      </c>
      <c r="D20" s="4"/>
      <c r="E20" s="13" t="s">
        <v>114</v>
      </c>
      <c r="F20" s="6" t="s">
        <v>115</v>
      </c>
      <c r="G20" s="6"/>
    </row>
    <row r="21" ht="20" customHeight="1" spans="1:7">
      <c r="A21" s="25"/>
      <c r="B21" s="4"/>
      <c r="C21" s="4"/>
      <c r="D21" s="4"/>
      <c r="E21" s="24" t="s">
        <v>64</v>
      </c>
      <c r="F21" s="6"/>
      <c r="G21" s="6"/>
    </row>
    <row r="22" ht="20" customHeight="1" spans="1:7">
      <c r="A22" s="25"/>
      <c r="B22" s="4"/>
      <c r="C22" s="4" t="s">
        <v>41</v>
      </c>
      <c r="D22" s="4"/>
      <c r="E22" s="21"/>
      <c r="F22" s="6"/>
      <c r="G22" s="6"/>
    </row>
    <row r="23" ht="20" customHeight="1" spans="1:7">
      <c r="A23" s="25"/>
      <c r="B23" s="4" t="s">
        <v>42</v>
      </c>
      <c r="C23" s="4" t="s">
        <v>43</v>
      </c>
      <c r="D23" s="4"/>
      <c r="E23" s="13" t="s">
        <v>116</v>
      </c>
      <c r="F23" s="6" t="s">
        <v>117</v>
      </c>
      <c r="G23" s="6"/>
    </row>
    <row r="24" ht="20" customHeight="1" spans="1:7">
      <c r="A24" s="25"/>
      <c r="B24" s="4"/>
      <c r="C24" s="4"/>
      <c r="D24" s="4"/>
      <c r="E24" s="24" t="s">
        <v>35</v>
      </c>
      <c r="F24" s="6"/>
      <c r="G24" s="6"/>
    </row>
    <row r="25" ht="20" customHeight="1" spans="1:7">
      <c r="A25" s="25"/>
      <c r="B25" s="4"/>
      <c r="C25" s="4" t="s">
        <v>45</v>
      </c>
      <c r="D25" s="4"/>
      <c r="E25" s="13" t="s">
        <v>118</v>
      </c>
      <c r="F25" s="6" t="s">
        <v>119</v>
      </c>
      <c r="G25" s="6"/>
    </row>
    <row r="26" ht="20" customHeight="1" spans="1:7">
      <c r="A26" s="25"/>
      <c r="B26" s="4"/>
      <c r="C26" s="4"/>
      <c r="D26" s="4"/>
      <c r="E26" s="24" t="s">
        <v>35</v>
      </c>
      <c r="F26" s="6"/>
      <c r="G26" s="6"/>
    </row>
    <row r="27" ht="20" customHeight="1" spans="1:7">
      <c r="A27" s="25"/>
      <c r="B27" s="4"/>
      <c r="C27" s="4" t="s">
        <v>48</v>
      </c>
      <c r="D27" s="4"/>
      <c r="E27" s="13" t="s">
        <v>120</v>
      </c>
      <c r="F27" s="6" t="s">
        <v>117</v>
      </c>
      <c r="G27" s="6"/>
    </row>
    <row r="28" ht="20" customHeight="1" spans="1:7">
      <c r="A28" s="25"/>
      <c r="B28" s="4"/>
      <c r="C28" s="4"/>
      <c r="D28" s="4"/>
      <c r="E28" s="24" t="s">
        <v>35</v>
      </c>
      <c r="F28" s="24"/>
      <c r="G28" s="24"/>
    </row>
    <row r="29" ht="20" customHeight="1" spans="1:7">
      <c r="A29" s="25"/>
      <c r="B29" s="4"/>
      <c r="C29" s="6" t="s">
        <v>50</v>
      </c>
      <c r="D29" s="6"/>
      <c r="E29" s="13" t="s">
        <v>121</v>
      </c>
      <c r="F29" s="6" t="s">
        <v>122</v>
      </c>
      <c r="G29" s="6"/>
    </row>
    <row r="30" ht="20" customHeight="1" spans="1:7">
      <c r="A30" s="25"/>
      <c r="B30" s="4"/>
      <c r="C30" s="6"/>
      <c r="D30" s="6"/>
      <c r="E30" s="13" t="s">
        <v>41</v>
      </c>
      <c r="F30" s="6"/>
      <c r="G30" s="6"/>
    </row>
    <row r="31" ht="20" customHeight="1" spans="1:7">
      <c r="A31" s="25"/>
      <c r="B31" s="4"/>
      <c r="C31" s="4" t="s">
        <v>41</v>
      </c>
      <c r="D31" s="4"/>
      <c r="E31" s="13"/>
      <c r="F31" s="6"/>
      <c r="G31" s="6"/>
    </row>
    <row r="32" ht="20" customHeight="1" spans="1:7">
      <c r="A32" s="25"/>
      <c r="B32" s="6" t="s">
        <v>53</v>
      </c>
      <c r="C32" s="6" t="s">
        <v>53</v>
      </c>
      <c r="D32" s="6"/>
      <c r="E32" s="13" t="s">
        <v>54</v>
      </c>
      <c r="F32" s="6" t="s">
        <v>55</v>
      </c>
      <c r="G32" s="6"/>
    </row>
    <row r="33" ht="20" customHeight="1" spans="1:7">
      <c r="A33" s="29"/>
      <c r="B33" s="6"/>
      <c r="C33" s="6"/>
      <c r="D33" s="6"/>
      <c r="E33" s="13" t="s">
        <v>41</v>
      </c>
      <c r="F33" s="29"/>
      <c r="G33" s="29"/>
    </row>
    <row r="35" s="31" customFormat="1" ht="31.5" customHeight="1" spans="1:9">
      <c r="A35" s="30" t="s">
        <v>123</v>
      </c>
      <c r="B35" s="30"/>
      <c r="C35" s="30"/>
      <c r="D35" s="30"/>
      <c r="E35" s="30"/>
      <c r="F35" s="30" t="s">
        <v>58</v>
      </c>
      <c r="G35" s="30" t="s">
        <v>124</v>
      </c>
      <c r="I35" s="30"/>
    </row>
  </sheetData>
  <mergeCells count="58">
    <mergeCell ref="A1:G1"/>
    <mergeCell ref="A2:G2"/>
    <mergeCell ref="A3:C3"/>
    <mergeCell ref="D3:G3"/>
    <mergeCell ref="A4:C4"/>
    <mergeCell ref="D4:E4"/>
    <mergeCell ref="A5:C5"/>
    <mergeCell ref="D5:E5"/>
    <mergeCell ref="A6:C6"/>
    <mergeCell ref="D6:E6"/>
    <mergeCell ref="F6:G6"/>
    <mergeCell ref="A7:C7"/>
    <mergeCell ref="D7:E7"/>
    <mergeCell ref="F7:G7"/>
    <mergeCell ref="A8:C8"/>
    <mergeCell ref="D8:E8"/>
    <mergeCell ref="F8:G8"/>
    <mergeCell ref="A9:C9"/>
    <mergeCell ref="D9:E9"/>
    <mergeCell ref="F9:G9"/>
    <mergeCell ref="F14:G14"/>
    <mergeCell ref="F15:G15"/>
    <mergeCell ref="F16:G16"/>
    <mergeCell ref="F17:G17"/>
    <mergeCell ref="F18:G18"/>
    <mergeCell ref="F19:G19"/>
    <mergeCell ref="F20:G20"/>
    <mergeCell ref="F21:G21"/>
    <mergeCell ref="C22:D22"/>
    <mergeCell ref="F22:G22"/>
    <mergeCell ref="F23:G23"/>
    <mergeCell ref="F24:G24"/>
    <mergeCell ref="F25:G25"/>
    <mergeCell ref="F26:G26"/>
    <mergeCell ref="F27:G27"/>
    <mergeCell ref="F28:G28"/>
    <mergeCell ref="F29:G29"/>
    <mergeCell ref="F30:G30"/>
    <mergeCell ref="C31:D31"/>
    <mergeCell ref="F31:G31"/>
    <mergeCell ref="F32:G32"/>
    <mergeCell ref="F33:G33"/>
    <mergeCell ref="B14:B22"/>
    <mergeCell ref="B23:B31"/>
    <mergeCell ref="B32:B33"/>
    <mergeCell ref="E12:E13"/>
    <mergeCell ref="B10:G11"/>
    <mergeCell ref="C12:D13"/>
    <mergeCell ref="F12:G13"/>
    <mergeCell ref="C14:D15"/>
    <mergeCell ref="C16:D17"/>
    <mergeCell ref="C18:D19"/>
    <mergeCell ref="C20:D21"/>
    <mergeCell ref="C23:D24"/>
    <mergeCell ref="C25:D26"/>
    <mergeCell ref="C27:D28"/>
    <mergeCell ref="C29:D30"/>
    <mergeCell ref="C32:D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瓦埠湖三座保庄圩</vt:lpstr>
      <vt:lpstr>梁家湖排涝泵站</vt:lpstr>
      <vt:lpstr>东津圩排涝</vt:lpstr>
      <vt:lpstr>淠河防洪治理</vt:lpstr>
      <vt:lpstr>尹岔宾阳排涝泵站</vt:lpstr>
      <vt:lpstr>正南淮堤加固</vt:lpstr>
      <vt:lpstr>饮水维修养护</vt:lpstr>
      <vt:lpstr>水质检测</vt:lpstr>
      <vt:lpstr>水旱灾害防御与小水库综合管护</vt:lpstr>
      <vt:lpstr>瓦东干渠</vt:lpstr>
      <vt:lpstr>杨西分干渠</vt:lpstr>
      <vt:lpstr>堰口分干渠</vt:lpstr>
      <vt:lpstr>正阳分干渠</vt:lpstr>
      <vt:lpstr>陡涧河治理</vt:lpstr>
      <vt:lpstr>灌溉水利用系数</vt:lpstr>
      <vt:lpstr>居民迁建</vt:lpstr>
      <vt:lpstr>水资源管理</vt:lpstr>
      <vt:lpstr>水利安全生产标准化</vt:lpstr>
      <vt:lpstr>维修养护</vt:lpstr>
      <vt:lpstr>打击非法采砂</vt:lpstr>
      <vt:lpstr>其他生活补助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2024-01-15T00:58:00Z</dcterms:created>
  <dcterms:modified xsi:type="dcterms:W3CDTF">2024-01-18T01:15:10Z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6B1F26D1B01D4932A6044EC293682E33_11</vt:lpwstr>
  </property>
  <property fmtid="{D5CDD505-2E9C-101B-9397-08002B2CF9AE}" pid="3" name="KSOProductBuildVer">
    <vt:lpwstr>2052-12.1.0.16120</vt:lpwstr>
  </property>
</Properties>
</file>