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1批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<sst xmlns="http://schemas.openxmlformats.org/spreadsheetml/2006/main" count="49" uniqueCount="39">
  <si>
    <t xml:space="preserve">         寿县2024年城乡医疗救助情况统计表（第1批次）</t>
  </si>
  <si>
    <t>填报单位：寿县医疗保障局</t>
  </si>
  <si>
    <t>单位：人/元</t>
  </si>
  <si>
    <t>制表时间：</t>
  </si>
  <si>
    <t>乡 镇</t>
  </si>
  <si>
    <t>资助  人数（人）</t>
  </si>
  <si>
    <t>资助      经费（元）</t>
  </si>
  <si>
    <t>其中</t>
  </si>
  <si>
    <t>农村五保</t>
  </si>
  <si>
    <t>农村低保边缘户</t>
  </si>
  <si>
    <t>农村低保</t>
  </si>
  <si>
    <t>城镇低保</t>
  </si>
  <si>
    <t>因病致贫重症患者</t>
  </si>
  <si>
    <t>监测人口</t>
  </si>
  <si>
    <t>人数</t>
  </si>
  <si>
    <t>款数</t>
  </si>
  <si>
    <t>正阳关镇</t>
  </si>
  <si>
    <t>众兴镇</t>
  </si>
  <si>
    <t>迎河镇</t>
  </si>
  <si>
    <t>三觉镇</t>
  </si>
  <si>
    <t>瓦埠镇</t>
  </si>
  <si>
    <t>大顺镇</t>
  </si>
  <si>
    <t>双庙集镇</t>
  </si>
  <si>
    <t>板桥镇</t>
  </si>
  <si>
    <t>寿春镇</t>
  </si>
  <si>
    <t>保义镇</t>
  </si>
  <si>
    <t>双桥镇</t>
  </si>
  <si>
    <t>安丰镇</t>
  </si>
  <si>
    <t>八公山乡</t>
  </si>
  <si>
    <t>茶庵</t>
  </si>
  <si>
    <t>炎刘镇</t>
  </si>
  <si>
    <t>堰口</t>
  </si>
  <si>
    <t>隐贤</t>
  </si>
  <si>
    <t>迎河</t>
  </si>
  <si>
    <t>张李</t>
  </si>
  <si>
    <t>合计：</t>
  </si>
  <si>
    <t>审核人：</t>
  </si>
  <si>
    <t>复核人: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</si>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</sst>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1"/>
      <color theme="1"/>
      <name val="宋体"/>
      <charset val="134"/>
      <scheme val="minor"/>
    </font>
    <font>
      <sz val="22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 tint="0.349986266670736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0" xfId="0" applyFont="1" applyFill="1" applyAlignment="1"/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2 2" xfId="49"/>
    <cellStyle name="常规 10 6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Q10" sqref="Q10"/>
    </sheetView>
  </sheetViews>
  <sheetFormatPr defaultColWidth="9" defaultRowHeight="13.5"/>
  <cols>
    <col min="3" max="3" width="11.5" style="1"/>
    <col min="7" max="7" width="10.375"/>
    <col min="9" max="9" width="10.375"/>
    <col min="13" max="13" width="10.375"/>
  </cols>
  <sheetData>
    <row r="1" ht="2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7" customHeight="1" spans="1:13">
      <c r="A2" s="3" t="s">
        <v>1</v>
      </c>
      <c r="B2" s="4"/>
      <c r="C2" s="4"/>
      <c r="D2" s="5"/>
      <c r="E2" s="5"/>
      <c r="F2" s="6" t="s">
        <v>2</v>
      </c>
      <c r="G2" s="6"/>
      <c r="H2" s="6"/>
      <c r="I2" s="5"/>
      <c r="J2" s="5"/>
      <c r="K2" s="6" t="s">
        <v>3</v>
      </c>
      <c r="L2" s="25">
        <v>45315</v>
      </c>
      <c r="M2" s="25"/>
    </row>
    <row r="3" ht="27" customHeight="1" spans="1:15">
      <c r="A3" s="7" t="s">
        <v>4</v>
      </c>
      <c r="B3" s="8" t="s">
        <v>5</v>
      </c>
      <c r="C3" s="8" t="s">
        <v>6</v>
      </c>
      <c r="D3" s="9" t="s">
        <v>7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2"/>
    </row>
    <row r="4" ht="27" customHeight="1" spans="1:15">
      <c r="A4" s="7"/>
      <c r="B4" s="11"/>
      <c r="C4" s="11"/>
      <c r="D4" s="9" t="s">
        <v>8</v>
      </c>
      <c r="E4" s="12"/>
      <c r="F4" s="13" t="s">
        <v>9</v>
      </c>
      <c r="G4" s="13"/>
      <c r="H4" s="9" t="s">
        <v>10</v>
      </c>
      <c r="I4" s="12"/>
      <c r="J4" s="9" t="s">
        <v>11</v>
      </c>
      <c r="K4" s="12"/>
      <c r="L4" s="9" t="s">
        <v>12</v>
      </c>
      <c r="M4" s="12"/>
      <c r="N4" s="26" t="s">
        <v>13</v>
      </c>
      <c r="O4" s="27"/>
    </row>
    <row r="5" ht="27" customHeight="1" spans="1:15">
      <c r="A5" s="7"/>
      <c r="B5" s="14"/>
      <c r="C5" s="14"/>
      <c r="D5" s="7" t="s">
        <v>14</v>
      </c>
      <c r="E5" s="7" t="s">
        <v>15</v>
      </c>
      <c r="F5" s="7" t="s">
        <v>14</v>
      </c>
      <c r="G5" s="7" t="s">
        <v>15</v>
      </c>
      <c r="H5" s="7" t="s">
        <v>14</v>
      </c>
      <c r="I5" s="7" t="s">
        <v>15</v>
      </c>
      <c r="J5" s="7" t="s">
        <v>14</v>
      </c>
      <c r="K5" s="7" t="s">
        <v>15</v>
      </c>
      <c r="L5" s="7" t="s">
        <v>14</v>
      </c>
      <c r="M5" s="7" t="s">
        <v>15</v>
      </c>
      <c r="N5" s="20" t="s">
        <v>14</v>
      </c>
      <c r="O5" s="20" t="s">
        <v>15</v>
      </c>
    </row>
    <row r="6" ht="27" customHeight="1" spans="1:15">
      <c r="A6" s="15" t="s">
        <v>16</v>
      </c>
      <c r="B6" s="16">
        <v>2</v>
      </c>
      <c r="C6" s="17">
        <f>G6+I6</f>
        <v>62577.35</v>
      </c>
      <c r="D6" s="15"/>
      <c r="E6" s="15"/>
      <c r="F6" s="15"/>
      <c r="G6" s="15"/>
      <c r="H6" s="15">
        <v>2</v>
      </c>
      <c r="I6" s="15">
        <v>62577.35</v>
      </c>
      <c r="J6" s="16"/>
      <c r="K6" s="16"/>
      <c r="L6" s="15"/>
      <c r="M6" s="28"/>
      <c r="N6" s="20"/>
      <c r="O6" s="20"/>
    </row>
    <row r="7" ht="27" customHeight="1" spans="1:15">
      <c r="A7" s="15" t="s">
        <v>17</v>
      </c>
      <c r="B7" s="16">
        <v>3</v>
      </c>
      <c r="C7" s="17">
        <v>32855.42</v>
      </c>
      <c r="D7" s="15"/>
      <c r="E7" s="15"/>
      <c r="F7" s="15">
        <v>2</v>
      </c>
      <c r="G7" s="15">
        <v>30023.27</v>
      </c>
      <c r="H7" s="15">
        <v>1</v>
      </c>
      <c r="I7" s="15">
        <v>2832.15</v>
      </c>
      <c r="J7" s="16"/>
      <c r="K7" s="16"/>
      <c r="L7" s="15"/>
      <c r="M7" s="28"/>
      <c r="N7" s="20"/>
      <c r="O7" s="20"/>
    </row>
    <row r="8" ht="27" customHeight="1" spans="1:15">
      <c r="A8" s="15" t="s">
        <v>18</v>
      </c>
      <c r="B8" s="16">
        <f>D8+F8+J8+L8+N8+H8</f>
        <v>6</v>
      </c>
      <c r="C8" s="16">
        <f t="shared" ref="C8:C24" si="0">E8+G8+I8+K8+M8+O8</f>
        <v>88335.94</v>
      </c>
      <c r="D8" s="15"/>
      <c r="E8" s="15"/>
      <c r="F8" s="15"/>
      <c r="G8" s="15"/>
      <c r="H8" s="15">
        <v>1</v>
      </c>
      <c r="I8" s="15">
        <v>50000</v>
      </c>
      <c r="J8" s="16"/>
      <c r="K8" s="16"/>
      <c r="L8" s="15">
        <v>5</v>
      </c>
      <c r="M8" s="28">
        <v>38335.94</v>
      </c>
      <c r="N8" s="20"/>
      <c r="O8" s="20"/>
    </row>
    <row r="9" ht="27" customHeight="1" spans="1:15">
      <c r="A9" s="18" t="s">
        <v>19</v>
      </c>
      <c r="B9" s="16">
        <f>D9+F9+J9+L9+N9+H9</f>
        <v>11</v>
      </c>
      <c r="C9" s="16">
        <f t="shared" si="0"/>
        <v>250596.68</v>
      </c>
      <c r="D9" s="15"/>
      <c r="E9" s="15"/>
      <c r="F9" s="15"/>
      <c r="G9" s="15"/>
      <c r="H9" s="15">
        <v>11</v>
      </c>
      <c r="I9" s="15">
        <v>250596.68</v>
      </c>
      <c r="J9" s="16"/>
      <c r="K9" s="16"/>
      <c r="L9" s="15"/>
      <c r="M9" s="28"/>
      <c r="N9" s="20"/>
      <c r="O9" s="20"/>
    </row>
    <row r="10" ht="27" customHeight="1" spans="1:15">
      <c r="A10" s="18" t="s">
        <v>20</v>
      </c>
      <c r="B10" s="16">
        <f>D10+F10+J10+L10+N10+H10</f>
        <v>2</v>
      </c>
      <c r="C10" s="16">
        <f t="shared" si="0"/>
        <v>22235.75</v>
      </c>
      <c r="D10" s="15"/>
      <c r="E10" s="15"/>
      <c r="F10" s="15">
        <v>1</v>
      </c>
      <c r="G10" s="15">
        <v>11697.44</v>
      </c>
      <c r="H10" s="15"/>
      <c r="I10" s="15"/>
      <c r="J10" s="16"/>
      <c r="K10" s="28"/>
      <c r="L10" s="15">
        <v>1</v>
      </c>
      <c r="M10" s="28">
        <v>10538.31</v>
      </c>
      <c r="N10" s="20"/>
      <c r="O10" s="20"/>
    </row>
    <row r="11" ht="27" customHeight="1" spans="1:15">
      <c r="A11" s="15" t="s">
        <v>21</v>
      </c>
      <c r="B11" s="16">
        <f>D11+F11+J11+L11+N11+H11</f>
        <v>1</v>
      </c>
      <c r="C11" s="16">
        <f t="shared" si="0"/>
        <v>7629.81</v>
      </c>
      <c r="D11" s="15"/>
      <c r="E11" s="15"/>
      <c r="F11" s="15">
        <v>1</v>
      </c>
      <c r="G11" s="15">
        <v>7629.81</v>
      </c>
      <c r="H11" s="15"/>
      <c r="I11" s="15"/>
      <c r="J11" s="16"/>
      <c r="K11" s="28"/>
      <c r="L11" s="15"/>
      <c r="M11" s="28"/>
      <c r="N11" s="20"/>
      <c r="O11" s="20"/>
    </row>
    <row r="12" ht="27" customHeight="1" spans="1:15">
      <c r="A12" s="15" t="s">
        <v>22</v>
      </c>
      <c r="B12" s="16">
        <f>D12+F12+J12+L12+N12+H12</f>
        <v>7</v>
      </c>
      <c r="C12" s="16">
        <f t="shared" si="0"/>
        <v>71975.07</v>
      </c>
      <c r="D12" s="15"/>
      <c r="E12" s="15"/>
      <c r="F12" s="15">
        <v>2</v>
      </c>
      <c r="G12" s="19">
        <v>15489.75</v>
      </c>
      <c r="H12" s="15">
        <v>5</v>
      </c>
      <c r="I12" s="15">
        <v>56485.32</v>
      </c>
      <c r="J12" s="16"/>
      <c r="K12" s="28"/>
      <c r="L12" s="15"/>
      <c r="M12" s="28"/>
      <c r="N12" s="20"/>
      <c r="O12" s="20"/>
    </row>
    <row r="13" ht="27" customHeight="1" spans="1:15">
      <c r="A13" s="16" t="s">
        <v>23</v>
      </c>
      <c r="B13" s="16">
        <f t="shared" ref="B13:B24" si="1">D13+F13+J13+L13+N13+H13</f>
        <v>1</v>
      </c>
      <c r="C13" s="16">
        <f t="shared" si="0"/>
        <v>7119.46</v>
      </c>
      <c r="D13" s="15"/>
      <c r="E13" s="15"/>
      <c r="F13" s="15"/>
      <c r="G13" s="15"/>
      <c r="H13" s="15"/>
      <c r="I13" s="15"/>
      <c r="J13" s="16"/>
      <c r="K13" s="28"/>
      <c r="L13" s="15">
        <v>1</v>
      </c>
      <c r="M13" s="28">
        <v>7119.46</v>
      </c>
      <c r="N13" s="20"/>
      <c r="O13" s="20"/>
    </row>
    <row r="14" ht="27" customHeight="1" spans="1:15">
      <c r="A14" s="15" t="s">
        <v>24</v>
      </c>
      <c r="B14" s="16">
        <f t="shared" si="1"/>
        <v>4</v>
      </c>
      <c r="C14" s="16">
        <f t="shared" si="0"/>
        <v>114728.53</v>
      </c>
      <c r="D14" s="15"/>
      <c r="E14" s="20"/>
      <c r="F14" s="15">
        <v>1</v>
      </c>
      <c r="G14" s="15">
        <v>2155.61</v>
      </c>
      <c r="H14" s="15">
        <v>3</v>
      </c>
      <c r="I14" s="15">
        <v>112572.92</v>
      </c>
      <c r="J14" s="16"/>
      <c r="K14" s="28"/>
      <c r="L14" s="15"/>
      <c r="M14" s="15"/>
      <c r="N14" s="20"/>
      <c r="O14" s="20"/>
    </row>
    <row r="15" ht="27" customHeight="1" spans="1:15">
      <c r="A15" s="15" t="s">
        <v>25</v>
      </c>
      <c r="B15" s="16">
        <f t="shared" si="1"/>
        <v>3</v>
      </c>
      <c r="C15" s="16">
        <f t="shared" si="0"/>
        <v>10818.5</v>
      </c>
      <c r="D15" s="15"/>
      <c r="E15" s="15"/>
      <c r="F15" s="15"/>
      <c r="G15" s="15"/>
      <c r="H15" s="15">
        <v>3</v>
      </c>
      <c r="I15" s="15">
        <v>10818.5</v>
      </c>
      <c r="J15" s="16"/>
      <c r="K15" s="28"/>
      <c r="L15" s="15"/>
      <c r="M15" s="15"/>
      <c r="N15" s="20"/>
      <c r="O15" s="20"/>
    </row>
    <row r="16" ht="27" customHeight="1" spans="1:15">
      <c r="A16" s="15" t="s">
        <v>26</v>
      </c>
      <c r="B16" s="16">
        <f t="shared" si="1"/>
        <v>2</v>
      </c>
      <c r="C16" s="16">
        <f t="shared" si="0"/>
        <v>52387.99</v>
      </c>
      <c r="D16" s="15"/>
      <c r="E16" s="15"/>
      <c r="F16" s="15"/>
      <c r="G16" s="15"/>
      <c r="H16" s="15">
        <v>1</v>
      </c>
      <c r="I16" s="15">
        <v>9021.09</v>
      </c>
      <c r="J16" s="16"/>
      <c r="K16" s="28"/>
      <c r="L16" s="15"/>
      <c r="M16" s="15"/>
      <c r="N16" s="20">
        <v>1</v>
      </c>
      <c r="O16" s="20">
        <v>43366.9</v>
      </c>
    </row>
    <row r="17" ht="27" customHeight="1" spans="1:15">
      <c r="A17" s="15" t="s">
        <v>27</v>
      </c>
      <c r="B17" s="16">
        <f t="shared" si="1"/>
        <v>8</v>
      </c>
      <c r="C17" s="16">
        <f t="shared" si="0"/>
        <v>176594.23</v>
      </c>
      <c r="D17" s="15"/>
      <c r="E17" s="15"/>
      <c r="F17" s="15">
        <v>4</v>
      </c>
      <c r="G17" s="15">
        <v>113668.64</v>
      </c>
      <c r="H17" s="15">
        <v>1</v>
      </c>
      <c r="I17" s="29">
        <v>18763</v>
      </c>
      <c r="J17" s="16"/>
      <c r="K17" s="28"/>
      <c r="L17" s="15">
        <v>3</v>
      </c>
      <c r="M17" s="15">
        <v>44162.59</v>
      </c>
      <c r="N17" s="20"/>
      <c r="O17" s="20"/>
    </row>
    <row r="18" ht="27" customHeight="1" spans="1:15">
      <c r="A18" s="15" t="s">
        <v>28</v>
      </c>
      <c r="B18" s="16">
        <f t="shared" si="1"/>
        <v>1</v>
      </c>
      <c r="C18" s="16">
        <f t="shared" si="0"/>
        <v>11845.49</v>
      </c>
      <c r="D18" s="15"/>
      <c r="E18" s="15"/>
      <c r="F18" s="15"/>
      <c r="G18" s="15"/>
      <c r="H18" s="15">
        <v>1</v>
      </c>
      <c r="I18" s="15">
        <v>11845.49</v>
      </c>
      <c r="J18" s="16"/>
      <c r="K18" s="28"/>
      <c r="L18" s="15"/>
      <c r="M18" s="15"/>
      <c r="N18" s="20"/>
      <c r="O18" s="20"/>
    </row>
    <row r="19" ht="27" customHeight="1" spans="1:15">
      <c r="A19" s="15" t="s">
        <v>29</v>
      </c>
      <c r="B19" s="16">
        <f t="shared" si="1"/>
        <v>1</v>
      </c>
      <c r="C19" s="16">
        <f t="shared" si="0"/>
        <v>14851.14</v>
      </c>
      <c r="D19" s="15"/>
      <c r="E19" s="15"/>
      <c r="F19" s="15"/>
      <c r="G19" s="15"/>
      <c r="H19" s="15">
        <v>1</v>
      </c>
      <c r="I19" s="15">
        <v>14851.14</v>
      </c>
      <c r="J19" s="16"/>
      <c r="K19" s="28"/>
      <c r="L19" s="15"/>
      <c r="M19" s="15"/>
      <c r="N19" s="20"/>
      <c r="O19" s="20"/>
    </row>
    <row r="20" ht="27" customHeight="1" spans="1:15">
      <c r="A20" s="15" t="s">
        <v>30</v>
      </c>
      <c r="B20" s="16">
        <f t="shared" si="1"/>
        <v>2</v>
      </c>
      <c r="C20" s="16">
        <f t="shared" si="0"/>
        <v>14177.8</v>
      </c>
      <c r="D20" s="15"/>
      <c r="E20" s="15"/>
      <c r="F20" s="15">
        <v>1</v>
      </c>
      <c r="G20" s="15">
        <v>2618.95</v>
      </c>
      <c r="H20" s="15"/>
      <c r="I20" s="15"/>
      <c r="J20" s="16"/>
      <c r="K20" s="28"/>
      <c r="L20" s="15">
        <v>1</v>
      </c>
      <c r="M20" s="15">
        <v>11558.85</v>
      </c>
      <c r="N20" s="20"/>
      <c r="O20" s="20"/>
    </row>
    <row r="21" ht="27" customHeight="1" spans="1:15">
      <c r="A21" s="15" t="s">
        <v>31</v>
      </c>
      <c r="B21" s="16">
        <f t="shared" si="1"/>
        <v>3</v>
      </c>
      <c r="C21" s="16">
        <f t="shared" si="0"/>
        <v>17724.01</v>
      </c>
      <c r="D21" s="15"/>
      <c r="E21" s="15"/>
      <c r="F21" s="15">
        <v>1</v>
      </c>
      <c r="G21" s="15">
        <v>6200.42</v>
      </c>
      <c r="H21" s="15"/>
      <c r="I21" s="15"/>
      <c r="J21" s="16"/>
      <c r="K21" s="28"/>
      <c r="L21" s="15">
        <v>2</v>
      </c>
      <c r="M21" s="15">
        <v>11523.59</v>
      </c>
      <c r="N21" s="20"/>
      <c r="O21" s="20"/>
    </row>
    <row r="22" ht="27" customHeight="1" spans="1:15">
      <c r="A22" s="15" t="s">
        <v>32</v>
      </c>
      <c r="B22" s="16">
        <f t="shared" si="1"/>
        <v>2</v>
      </c>
      <c r="C22" s="16">
        <f t="shared" si="0"/>
        <v>23612.04</v>
      </c>
      <c r="D22" s="15"/>
      <c r="E22" s="15"/>
      <c r="F22" s="15">
        <v>1</v>
      </c>
      <c r="G22" s="15">
        <v>11491.28</v>
      </c>
      <c r="H22" s="15">
        <v>1</v>
      </c>
      <c r="I22" s="15">
        <v>12120.76</v>
      </c>
      <c r="J22" s="16"/>
      <c r="K22" s="28"/>
      <c r="L22" s="15"/>
      <c r="M22" s="15"/>
      <c r="N22" s="20"/>
      <c r="O22" s="20"/>
    </row>
    <row r="23" ht="27" customHeight="1" spans="1:15">
      <c r="A23" s="15" t="s">
        <v>33</v>
      </c>
      <c r="B23" s="16">
        <f t="shared" si="1"/>
        <v>3</v>
      </c>
      <c r="C23" s="16">
        <f t="shared" si="0"/>
        <v>37770.96</v>
      </c>
      <c r="D23" s="15"/>
      <c r="E23" s="15"/>
      <c r="F23" s="15"/>
      <c r="G23" s="15"/>
      <c r="H23" s="15">
        <v>3</v>
      </c>
      <c r="I23" s="15">
        <v>37770.96</v>
      </c>
      <c r="J23" s="16"/>
      <c r="K23" s="28"/>
      <c r="L23" s="15"/>
      <c r="M23" s="15"/>
      <c r="N23" s="20"/>
      <c r="O23" s="20"/>
    </row>
    <row r="24" ht="27" customHeight="1" spans="1:15">
      <c r="A24" s="15" t="s">
        <v>34</v>
      </c>
      <c r="B24" s="16">
        <f t="shared" si="1"/>
        <v>2</v>
      </c>
      <c r="C24" s="16">
        <f t="shared" si="0"/>
        <v>32193.5</v>
      </c>
      <c r="D24" s="15"/>
      <c r="E24" s="15"/>
      <c r="F24" s="15"/>
      <c r="G24" s="15"/>
      <c r="H24" s="15">
        <v>2</v>
      </c>
      <c r="I24" s="15">
        <v>32193.5</v>
      </c>
      <c r="J24" s="16"/>
      <c r="K24" s="28"/>
      <c r="L24" s="15"/>
      <c r="M24" s="15"/>
      <c r="N24" s="20"/>
      <c r="O24" s="20"/>
    </row>
    <row r="25" ht="27" customHeight="1" spans="1:15">
      <c r="A25" s="15" t="s">
        <v>35</v>
      </c>
      <c r="B25" s="16">
        <f>SUM(B6:B24)</f>
        <v>64</v>
      </c>
      <c r="C25" s="16">
        <f>SUM(C6:C24)</f>
        <v>1050029.67</v>
      </c>
      <c r="D25" s="16">
        <f t="shared" ref="D25:O25" si="2">SUM(D6:D24)</f>
        <v>0</v>
      </c>
      <c r="E25" s="16">
        <f t="shared" si="2"/>
        <v>0</v>
      </c>
      <c r="F25" s="16">
        <f t="shared" si="2"/>
        <v>14</v>
      </c>
      <c r="G25" s="16">
        <f t="shared" si="2"/>
        <v>200975.17</v>
      </c>
      <c r="H25" s="16">
        <f t="shared" si="2"/>
        <v>36</v>
      </c>
      <c r="I25" s="16">
        <f t="shared" si="2"/>
        <v>682448.86</v>
      </c>
      <c r="J25" s="16">
        <f t="shared" si="2"/>
        <v>0</v>
      </c>
      <c r="K25" s="16">
        <f t="shared" si="2"/>
        <v>0</v>
      </c>
      <c r="L25" s="16">
        <f t="shared" si="2"/>
        <v>13</v>
      </c>
      <c r="M25" s="16">
        <f t="shared" si="2"/>
        <v>123238.74</v>
      </c>
      <c r="N25" s="16">
        <f t="shared" si="2"/>
        <v>1</v>
      </c>
      <c r="O25" s="16">
        <f t="shared" si="2"/>
        <v>43366.9</v>
      </c>
    </row>
    <row r="26" ht="27" customHeight="1" spans="1:15">
      <c r="A26" s="21" t="s">
        <v>36</v>
      </c>
      <c r="B26" s="22"/>
      <c r="C26" s="23"/>
      <c r="D26" s="24"/>
      <c r="E26" s="24"/>
      <c r="F26" s="24" t="s">
        <v>37</v>
      </c>
      <c r="G26" s="24"/>
      <c r="H26" s="24"/>
      <c r="I26" s="24"/>
      <c r="J26" s="30" t="s">
        <v>38</v>
      </c>
      <c r="K26" s="30"/>
      <c r="L26" s="24"/>
      <c r="M26" s="24"/>
      <c r="N26" s="24"/>
      <c r="O26" s="24"/>
    </row>
    <row r="27" spans="3:3">
      <c r="C27" s="23"/>
    </row>
    <row r="28" spans="3:3">
      <c r="C28" s="23"/>
    </row>
  </sheetData>
  <mergeCells count="15">
    <mergeCell ref="A1:M1"/>
    <mergeCell ref="A2:C2"/>
    <mergeCell ref="F2:H2"/>
    <mergeCell ref="L2:M2"/>
    <mergeCell ref="D3:O3"/>
    <mergeCell ref="D4:E4"/>
    <mergeCell ref="F4:G4"/>
    <mergeCell ref="H4:I4"/>
    <mergeCell ref="J4:K4"/>
    <mergeCell ref="L4:M4"/>
    <mergeCell ref="N4:O4"/>
    <mergeCell ref="J26:K26"/>
    <mergeCell ref="A3:A5"/>
    <mergeCell ref="B3:B5"/>
    <mergeCell ref="C3:C5"/>
  </mergeCells>
  <conditionalFormatting sqref="A$1:A$1048576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WPS_1602489736</cp:lastModifiedBy>
  <dcterms:created xsi:type="dcterms:W3CDTF">2006-09-13T11:21:00Z</dcterms:created>
  <dcterms:modified xsi:type="dcterms:W3CDTF">2024-01-25T02:31:48Z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352B5EDB5F99404EB002F8799A4F8D39_13</vt:lpwstr>
  </property>
  <property fmtid="{D5CDD505-2E9C-101B-9397-08002B2CF9AE}" pid="3" name="KSOProductBuildVer">
    <vt:lpwstr>2052-12.1.0.16250</vt:lpwstr>
  </property>
</Properties>
</file>