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tabRatio="593" activeTab="1"/>
  </bookViews>
  <sheets>
    <sheet name="收购、出库价格" sheetId="1" r:id="rId1"/>
    <sheet name="批发、零售价格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<sst xmlns="http://schemas.openxmlformats.org/spreadsheetml/2006/main" count="270" uniqueCount="65">
  <si>
    <t>附表一</t>
  </si>
  <si>
    <t>粮食收购、出库价格监测周报表</t>
  </si>
  <si>
    <t>制表日期：2022年9月13日                           第 35 期                                  单位：元/百斤</t>
  </si>
  <si>
    <r>
      <t xml:space="preserve">           </t>
    </r>
    <r>
      <rPr>
        <sz val="10"/>
        <color indexed="17"/>
        <rFont val="宋体"/>
        <family val="0"/>
      </rPr>
      <t>品种</t>
    </r>
    <r>
      <rPr>
        <sz val="10"/>
        <color indexed="17"/>
        <rFont val="Times New Roman"/>
        <family val="1"/>
      </rPr>
      <t xml:space="preserve">           </t>
    </r>
    <r>
      <rPr>
        <sz val="10"/>
        <color indexed="17"/>
        <rFont val="宋体"/>
        <family val="0"/>
      </rPr>
      <t>地区</t>
    </r>
  </si>
  <si>
    <t>收购价格</t>
  </si>
  <si>
    <t>出库价格</t>
  </si>
  <si>
    <t>小麦(混麦)</t>
  </si>
  <si>
    <t>早籼稻</t>
  </si>
  <si>
    <t>中籼稻</t>
  </si>
  <si>
    <t>晚籼稻</t>
  </si>
  <si>
    <t>晚粳稻</t>
  </si>
  <si>
    <t>玉米</t>
  </si>
  <si>
    <t>大豆</t>
  </si>
  <si>
    <t>三等</t>
  </si>
  <si>
    <t>二等</t>
  </si>
  <si>
    <t>合肥市区</t>
  </si>
  <si>
    <t>合肥肥西</t>
  </si>
  <si>
    <t>宿州灵璧</t>
  </si>
  <si>
    <t>宿州埇桥</t>
  </si>
  <si>
    <t>淮北市区</t>
  </si>
  <si>
    <t>淮北濉溪</t>
  </si>
  <si>
    <t>亳州蒙城</t>
  </si>
  <si>
    <t>亳州谯城</t>
  </si>
  <si>
    <t>阜阳界首</t>
  </si>
  <si>
    <t>阜阳太和</t>
  </si>
  <si>
    <t>蚌埠市区</t>
  </si>
  <si>
    <t>蚌埠固镇</t>
  </si>
  <si>
    <t>淮南市区</t>
  </si>
  <si>
    <t>淮南寿县</t>
  </si>
  <si>
    <t>滁州市区</t>
  </si>
  <si>
    <t>滁州定远</t>
  </si>
  <si>
    <t>滁州天长</t>
  </si>
  <si>
    <t>六安金安</t>
  </si>
  <si>
    <t>六安霍邱</t>
  </si>
  <si>
    <t>马鞍山市区</t>
  </si>
  <si>
    <t>马鞍山当涂</t>
  </si>
  <si>
    <t>安庆望江</t>
  </si>
  <si>
    <t>安庆桐城</t>
  </si>
  <si>
    <t>芜湖市区</t>
  </si>
  <si>
    <t>芜湖南陵</t>
  </si>
  <si>
    <t>芜湖无为</t>
  </si>
  <si>
    <t>铜陵市区</t>
  </si>
  <si>
    <t>宣城宣州</t>
  </si>
  <si>
    <t>池州东至</t>
  </si>
  <si>
    <t>黄山市区</t>
  </si>
  <si>
    <t>全省平均价</t>
  </si>
  <si>
    <t>上期平均价</t>
  </si>
  <si>
    <t>跌 涨 幅 %</t>
  </si>
  <si>
    <t>附表二</t>
  </si>
  <si>
    <r>
      <t xml:space="preserve">     </t>
    </r>
    <r>
      <rPr>
        <b/>
        <sz val="18"/>
        <rFont val="宋体"/>
        <family val="0"/>
      </rPr>
      <t>粮油批发、零售价格监测周报表</t>
    </r>
  </si>
  <si>
    <r>
      <t xml:space="preserve">          </t>
    </r>
    <r>
      <rPr>
        <sz val="10"/>
        <color indexed="17"/>
        <rFont val="宋体"/>
        <family val="0"/>
      </rPr>
      <t>品种</t>
    </r>
    <r>
      <rPr>
        <sz val="10"/>
        <color indexed="17"/>
        <rFont val="Times New Roman"/>
        <family val="1"/>
      </rPr>
      <t xml:space="preserve">          </t>
    </r>
    <r>
      <rPr>
        <sz val="10"/>
        <color indexed="17"/>
        <rFont val="宋体"/>
        <family val="0"/>
      </rPr>
      <t>地区</t>
    </r>
  </si>
  <si>
    <t>批发价格</t>
  </si>
  <si>
    <t>零售价格</t>
  </si>
  <si>
    <t>小麦粉</t>
  </si>
  <si>
    <t>早籼米</t>
  </si>
  <si>
    <t>中籼米</t>
  </si>
  <si>
    <t>晚籼米</t>
  </si>
  <si>
    <t>晚粳米</t>
  </si>
  <si>
    <t>豆油</t>
  </si>
  <si>
    <t>菜籽油</t>
  </si>
  <si>
    <t>特一</t>
  </si>
  <si>
    <t>标一</t>
  </si>
  <si>
    <t>二级</t>
  </si>
  <si>
    <t>四级</t>
  </si>
  <si>
    <t>制表日期：2022年3月15日                           第 10 期                                  单位：元/百斤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</si>
</sst>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_ "/>
    <numFmt numFmtId="178" formatCode="0.00_ "/>
    <numFmt numFmtId="179" formatCode="0_ "/>
  </numFmts>
  <fonts count="3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10"/>
      <color indexed="17"/>
      <name val="Times New Roman"/>
      <family val="1"/>
    </font>
    <font>
      <sz val="10"/>
      <color indexed="17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8"/>
      <name val="宋体"/>
      <family val="0"/>
    </font>
    <font>
      <sz val="12"/>
      <name val="Arial"/>
      <family val="2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medium">
        <color indexed="17"/>
      </right>
      <top/>
      <bottom>
        <color indexed="63"/>
      </bottom>
      <diagonal style="thin">
        <color indexed="17"/>
      </diagonal>
    </border>
    <border>
      <left style="medium">
        <color indexed="17"/>
      </left>
      <right>
        <color indexed="63"/>
      </right>
      <top/>
      <bottom style="thick">
        <color indexed="17"/>
      </bottom>
    </border>
    <border>
      <left>
        <color indexed="63"/>
      </left>
      <right>
        <color indexed="63"/>
      </right>
      <top/>
      <bottom style="thick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 diagonalDown="1">
      <left>
        <color indexed="63"/>
      </left>
      <right style="medium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/>
      <right style="medium">
        <color indexed="17"/>
      </right>
      <top/>
      <bottom style="medium">
        <color indexed="17"/>
      </bottom>
    </border>
    <border>
      <left style="thin"/>
      <right/>
      <top style="thin"/>
      <bottom style="medium">
        <color rgb="FF008000"/>
      </bottom>
    </border>
    <border>
      <left style="medium">
        <color rgb="FF008000"/>
      </left>
      <right style="medium">
        <color rgb="FF008000"/>
      </right>
      <top style="thin"/>
      <bottom style="medium">
        <color rgb="FF008000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/>
      <bottom style="thick">
        <color indexed="17"/>
      </bottom>
    </border>
    <border>
      <left style="medium">
        <color indexed="17"/>
      </left>
      <right>
        <color indexed="63"/>
      </right>
      <top style="thick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medium">
        <color indexed="17"/>
      </left>
      <right/>
      <top/>
      <bottom style="medium">
        <color indexed="17"/>
      </bottom>
    </border>
    <border>
      <left/>
      <right/>
      <top style="thin"/>
      <bottom style="medium">
        <color rgb="FF008000"/>
      </bottom>
    </border>
    <border diagonalDown="1">
      <left>
        <color indexed="63"/>
      </left>
      <right style="medium">
        <color indexed="17"/>
      </right>
      <top style="thick">
        <color indexed="17"/>
      </top>
      <bottom>
        <color indexed="63"/>
      </bottom>
      <diagonal style="thin">
        <color indexed="17"/>
      </diagonal>
    </border>
    <border>
      <left style="medium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medium">
        <color indexed="17"/>
      </right>
      <top style="thick">
        <color indexed="17"/>
      </top>
      <bottom style="thick">
        <color indexed="17"/>
      </bottom>
    </border>
    <border>
      <left style="thin"/>
      <right/>
      <top style="thin"/>
      <bottom style="thin"/>
    </border>
    <border>
      <left style="medium">
        <color rgb="FF008000"/>
      </left>
      <right style="medium">
        <color rgb="FF008000"/>
      </right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>
        <color indexed="57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17"/>
      </left>
      <right style="medium">
        <color indexed="17"/>
      </right>
      <top style="medium">
        <color indexed="17"/>
      </top>
      <bottom/>
    </border>
    <border>
      <left>
        <color indexed="63"/>
      </left>
      <right/>
      <top style="medium">
        <color indexed="17"/>
      </top>
      <bottom style="medium">
        <color indexed="17"/>
      </bottom>
    </border>
    <border>
      <left>
        <color indexed="63"/>
      </left>
      <right/>
      <top>
        <color indexed="63"/>
      </top>
      <bottom style="medium">
        <color indexed="17"/>
      </bottom>
    </border>
    <border>
      <left/>
      <right>
        <color indexed="63"/>
      </right>
      <top/>
      <bottom style="thin"/>
    </border>
    <border>
      <left style="medium">
        <color indexed="17"/>
      </left>
      <right/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/>
    </border>
    <border>
      <left>
        <color indexed="63"/>
      </left>
      <right>
        <color indexed="63"/>
      </right>
      <top style="medium">
        <color indexed="21"/>
      </top>
      <bottom style="medium">
        <color indexed="17"/>
      </bottom>
    </border>
  </borders>
  <cellStyleXfs count="18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7" fillId="8" borderId="0" applyNumberFormat="0" applyBorder="0" applyAlignment="0" applyProtection="0"/>
    <xf numFmtId="0" fontId="19" fillId="0" borderId="5" applyNumberFormat="0" applyFill="0" applyAlignment="0" applyProtection="0"/>
    <xf numFmtId="0" fontId="17" fillId="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0" fillId="3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32" fillId="0" borderId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7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Protection="0">
      <alignment vertical="center"/>
    </xf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 applyProtection="0">
      <alignment vertical="center"/>
    </xf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 applyProtection="0">
      <alignment vertical="center"/>
    </xf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 applyNumberFormat="0" applyFon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Protection="0">
      <alignment vertical="center"/>
    </xf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32" fillId="0" borderId="0" applyProtection="0">
      <alignment vertical="center"/>
    </xf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32" fillId="0" borderId="0" applyProtection="0">
      <alignment vertical="center"/>
    </xf>
    <xf numFmtId="0" fontId="0" fillId="0" borderId="0" applyNumberFormat="0" applyFont="0" applyFill="0" applyBorder="0" applyAlignment="0" applyProtection="0"/>
    <xf numFmtId="0" fontId="32" fillId="0" borderId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Protection="0">
      <alignment vertical="center"/>
    </xf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0" fillId="0" borderId="0">
      <alignment vertical="center"/>
      <protection/>
    </xf>
    <xf numFmtId="0" fontId="32" fillId="0" borderId="0" applyProtection="0">
      <alignment vertical="center"/>
    </xf>
    <xf numFmtId="0" fontId="0" fillId="0" borderId="0">
      <alignment vertical="center"/>
      <protection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15" fillId="0" borderId="0" applyNumberFormat="0" applyFill="0" applyBorder="0" applyAlignment="0" applyProtection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>
      <alignment/>
      <protection/>
    </xf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>
      <alignment/>
      <protection/>
    </xf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justify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justify" wrapText="1"/>
    </xf>
    <xf numFmtId="0" fontId="8" fillId="24" borderId="15" xfId="34" applyFont="1" applyFill="1" applyBorder="1" applyAlignment="1" applyProtection="1">
      <alignment horizontal="center" vertical="center" wrapText="1"/>
      <protection/>
    </xf>
    <xf numFmtId="177" fontId="9" fillId="24" borderId="15" xfId="0" applyNumberFormat="1" applyFont="1" applyFill="1" applyBorder="1" applyAlignment="1">
      <alignment horizontal="center" vertical="center" wrapText="1"/>
    </xf>
    <xf numFmtId="177" fontId="9" fillId="24" borderId="17" xfId="0" applyNumberFormat="1" applyFont="1" applyFill="1" applyBorder="1" applyAlignment="1">
      <alignment horizontal="center" vertical="center" wrapText="1"/>
    </xf>
    <xf numFmtId="177" fontId="9" fillId="24" borderId="18" xfId="0" applyNumberFormat="1" applyFont="1" applyFill="1" applyBorder="1" applyAlignment="1">
      <alignment horizontal="center" vertical="center" wrapText="1"/>
    </xf>
    <xf numFmtId="177" fontId="9" fillId="24" borderId="19" xfId="0" applyNumberFormat="1" applyFont="1" applyFill="1" applyBorder="1" applyAlignment="1">
      <alignment horizontal="center" vertical="center" wrapText="1"/>
    </xf>
    <xf numFmtId="177" fontId="9" fillId="24" borderId="20" xfId="0" applyNumberFormat="1" applyFont="1" applyFill="1" applyBorder="1" applyAlignment="1">
      <alignment horizontal="center" vertical="center" wrapText="1"/>
    </xf>
    <xf numFmtId="0" fontId="10" fillId="24" borderId="15" xfId="34" applyFont="1" applyFill="1" applyBorder="1" applyAlignment="1" applyProtection="1">
      <alignment horizontal="center" vertical="center" wrapText="1"/>
      <protection/>
    </xf>
    <xf numFmtId="0" fontId="10" fillId="24" borderId="15" xfId="34" applyFont="1" applyFill="1" applyBorder="1" applyAlignment="1" applyProtection="1">
      <alignment horizontal="center" vertical="center"/>
      <protection/>
    </xf>
    <xf numFmtId="177" fontId="11" fillId="0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11" fillId="0" borderId="17" xfId="0" applyNumberFormat="1" applyFont="1" applyBorder="1" applyAlignment="1">
      <alignment horizontal="center" vertical="center"/>
    </xf>
    <xf numFmtId="178" fontId="9" fillId="0" borderId="17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24" borderId="23" xfId="0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center" vertical="center" wrapText="1"/>
    </xf>
    <xf numFmtId="0" fontId="7" fillId="24" borderId="25" xfId="0" applyFont="1" applyFill="1" applyBorder="1" applyAlignment="1">
      <alignment horizontal="center" vertical="center" wrapText="1"/>
    </xf>
    <xf numFmtId="177" fontId="9" fillId="24" borderId="25" xfId="0" applyNumberFormat="1" applyFont="1" applyFill="1" applyBorder="1" applyAlignment="1">
      <alignment horizontal="center" vertical="center" wrapText="1"/>
    </xf>
    <xf numFmtId="177" fontId="9" fillId="24" borderId="26" xfId="0" applyNumberFormat="1" applyFont="1" applyFill="1" applyBorder="1" applyAlignment="1">
      <alignment horizontal="center" vertical="center" wrapText="1"/>
    </xf>
    <xf numFmtId="177" fontId="9" fillId="24" borderId="27" xfId="0" applyNumberFormat="1" applyFont="1" applyFill="1" applyBorder="1" applyAlignment="1">
      <alignment horizontal="center" vertical="center" wrapText="1"/>
    </xf>
    <xf numFmtId="177" fontId="9" fillId="24" borderId="28" xfId="0" applyNumberFormat="1" applyFont="1" applyFill="1" applyBorder="1" applyAlignment="1">
      <alignment horizontal="center" vertical="center" wrapText="1"/>
    </xf>
    <xf numFmtId="177" fontId="9" fillId="0" borderId="15" xfId="0" applyNumberFormat="1" applyFont="1" applyFill="1" applyBorder="1" applyAlignment="1">
      <alignment horizontal="center" vertical="center" wrapText="1"/>
    </xf>
    <xf numFmtId="177" fontId="11" fillId="0" borderId="25" xfId="0" applyNumberFormat="1" applyFont="1" applyFill="1" applyBorder="1" applyAlignment="1">
      <alignment horizontal="center" vertical="center"/>
    </xf>
    <xf numFmtId="177" fontId="11" fillId="0" borderId="26" xfId="0" applyNumberFormat="1" applyFont="1" applyBorder="1" applyAlignment="1">
      <alignment horizontal="center" vertical="center"/>
    </xf>
    <xf numFmtId="178" fontId="9" fillId="0" borderId="26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1" fontId="0" fillId="0" borderId="14" xfId="0" applyNumberFormat="1" applyBorder="1" applyAlignment="1">
      <alignment horizontal="left" vertical="center"/>
    </xf>
    <xf numFmtId="0" fontId="5" fillId="24" borderId="29" xfId="0" applyFont="1" applyFill="1" applyBorder="1" applyAlignment="1">
      <alignment horizontal="center" vertical="center" wrapText="1"/>
    </xf>
    <xf numFmtId="0" fontId="6" fillId="24" borderId="30" xfId="0" applyFont="1" applyFill="1" applyBorder="1" applyAlignment="1">
      <alignment horizontal="center" vertical="center" wrapText="1"/>
    </xf>
    <xf numFmtId="0" fontId="6" fillId="24" borderId="31" xfId="0" applyFont="1" applyFill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177" fontId="9" fillId="24" borderId="17" xfId="0" applyNumberFormat="1" applyFont="1" applyFill="1" applyBorder="1" applyAlignment="1" applyProtection="1">
      <alignment horizontal="center" vertical="center" wrapText="1"/>
      <protection locked="0"/>
    </xf>
    <xf numFmtId="177" fontId="9" fillId="24" borderId="33" xfId="0" applyNumberFormat="1" applyFont="1" applyFill="1" applyBorder="1" applyAlignment="1">
      <alignment horizontal="center" vertical="center" wrapText="1"/>
    </xf>
    <xf numFmtId="177" fontId="9" fillId="24" borderId="34" xfId="0" applyNumberFormat="1" applyFont="1" applyFill="1" applyBorder="1" applyAlignment="1">
      <alignment horizontal="center" vertical="center" wrapText="1"/>
    </xf>
    <xf numFmtId="0" fontId="9" fillId="24" borderId="17" xfId="0" applyNumberFormat="1" applyFont="1" applyFill="1" applyBorder="1" applyAlignment="1">
      <alignment horizontal="center" vertical="center" wrapText="1"/>
    </xf>
    <xf numFmtId="178" fontId="9" fillId="24" borderId="17" xfId="0" applyNumberFormat="1" applyFont="1" applyFill="1" applyBorder="1" applyAlignment="1">
      <alignment horizontal="center" vertical="center" wrapText="1"/>
    </xf>
    <xf numFmtId="0" fontId="8" fillId="24" borderId="15" xfId="34" applyFont="1" applyFill="1" applyBorder="1" applyAlignment="1" applyProtection="1">
      <alignment horizontal="center" vertical="center"/>
      <protection/>
    </xf>
    <xf numFmtId="0" fontId="13" fillId="0" borderId="35" xfId="512" applyNumberFormat="1" applyFont="1" applyFill="1" applyBorder="1" applyAlignment="1">
      <alignment horizontal="center" vertical="center"/>
    </xf>
    <xf numFmtId="177" fontId="9" fillId="0" borderId="36" xfId="837" applyNumberFormat="1" applyFont="1" applyFill="1" applyBorder="1" applyAlignment="1">
      <alignment horizontal="center" vertical="center"/>
    </xf>
    <xf numFmtId="177" fontId="9" fillId="24" borderId="37" xfId="0" applyNumberFormat="1" applyFont="1" applyFill="1" applyBorder="1" applyAlignment="1">
      <alignment horizontal="center" vertical="center" wrapText="1"/>
    </xf>
    <xf numFmtId="179" fontId="9" fillId="24" borderId="3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77" fontId="9" fillId="24" borderId="39" xfId="0" applyNumberFormat="1" applyFont="1" applyFill="1" applyBorder="1" applyAlignment="1">
      <alignment horizontal="center" vertical="center" wrapText="1"/>
    </xf>
    <xf numFmtId="177" fontId="9" fillId="24" borderId="40" xfId="0" applyNumberFormat="1" applyFont="1" applyFill="1" applyBorder="1" applyAlignment="1">
      <alignment horizontal="center" vertical="center" wrapText="1"/>
    </xf>
    <xf numFmtId="177" fontId="9" fillId="24" borderId="41" xfId="0" applyNumberFormat="1" applyFont="1" applyFill="1" applyBorder="1" applyAlignment="1">
      <alignment horizontal="center" vertical="center" wrapText="1"/>
    </xf>
    <xf numFmtId="177" fontId="9" fillId="24" borderId="42" xfId="0" applyNumberFormat="1" applyFont="1" applyFill="1" applyBorder="1" applyAlignment="1">
      <alignment horizontal="center" vertical="center" wrapText="1"/>
    </xf>
    <xf numFmtId="177" fontId="11" fillId="0" borderId="43" xfId="0" applyNumberFormat="1" applyFont="1" applyBorder="1" applyAlignment="1">
      <alignment horizontal="center" vertical="center"/>
    </xf>
    <xf numFmtId="177" fontId="9" fillId="24" borderId="18" xfId="0" applyNumberFormat="1" applyFont="1" applyFill="1" applyBorder="1" applyAlignment="1">
      <alignment horizontal="center" vertical="center" wrapText="1"/>
    </xf>
    <xf numFmtId="177" fontId="9" fillId="24" borderId="15" xfId="0" applyNumberFormat="1" applyFont="1" applyFill="1" applyBorder="1" applyAlignment="1">
      <alignment horizontal="center" vertical="center" wrapText="1"/>
    </xf>
    <xf numFmtId="177" fontId="11" fillId="25" borderId="21" xfId="0" applyNumberFormat="1" applyFont="1" applyFill="1" applyBorder="1" applyAlignment="1">
      <alignment horizontal="center" vertical="center"/>
    </xf>
    <xf numFmtId="177" fontId="9" fillId="24" borderId="25" xfId="0" applyNumberFormat="1" applyFont="1" applyFill="1" applyBorder="1" applyAlignment="1">
      <alignment horizontal="center" vertical="center" wrapText="1"/>
    </xf>
    <xf numFmtId="177" fontId="9" fillId="25" borderId="15" xfId="0" applyNumberFormat="1" applyFont="1" applyFill="1" applyBorder="1" applyAlignment="1">
      <alignment horizontal="center" vertical="center" wrapText="1"/>
    </xf>
    <xf numFmtId="177" fontId="11" fillId="25" borderId="25" xfId="0" applyNumberFormat="1" applyFont="1" applyFill="1" applyBorder="1" applyAlignment="1">
      <alignment horizontal="center" vertical="center"/>
    </xf>
    <xf numFmtId="177" fontId="9" fillId="24" borderId="17" xfId="0" applyNumberFormat="1" applyFont="1" applyFill="1" applyBorder="1" applyAlignment="1">
      <alignment horizontal="center" vertical="center" wrapText="1"/>
    </xf>
    <xf numFmtId="177" fontId="9" fillId="24" borderId="17" xfId="0" applyNumberFormat="1" applyFont="1" applyFill="1" applyBorder="1" applyAlignment="1">
      <alignment horizontal="center" vertical="center" wrapText="1"/>
    </xf>
    <xf numFmtId="177" fontId="9" fillId="25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11" fillId="0" borderId="41" xfId="0" applyNumberFormat="1" applyFont="1" applyBorder="1" applyAlignment="1">
      <alignment horizontal="center" vertical="center"/>
    </xf>
  </cellXfs>
  <cellStyles count="1788">
    <cellStyle name="Normal" xfId="0"/>
    <cellStyle name="Currency [0]" xfId="15"/>
    <cellStyle name="20% - 强调文字颜色 3" xfId="16"/>
    <cellStyle name="输入" xfId="17"/>
    <cellStyle name="Currency" xfId="18"/>
    <cellStyle name="超链接_批发、零售价格_600" xfId="19"/>
    <cellStyle name="超链接_批发、零售价格_550" xfId="20"/>
    <cellStyle name="超链接_批发、零售价格_545" xfId="21"/>
    <cellStyle name="超链接_批发、零售价格_495" xfId="22"/>
    <cellStyle name="常规_收购、出库价格_44" xfId="23"/>
    <cellStyle name="常规_收购、出库价格_39" xfId="24"/>
    <cellStyle name="Comma [0]" xfId="25"/>
    <cellStyle name="40% - 强调文字颜色 3" xfId="26"/>
    <cellStyle name="超链接_批发、零售价格_279" xfId="27"/>
    <cellStyle name="超链接_批发、零售价格_284" xfId="28"/>
    <cellStyle name="超链接_批发、零售价格_329" xfId="29"/>
    <cellStyle name="超链接_批发、零售价格_334" xfId="30"/>
    <cellStyle name="差" xfId="31"/>
    <cellStyle name="Comma" xfId="32"/>
    <cellStyle name="60% - 强调文字颜色 3" xfId="33"/>
    <cellStyle name="Hyperlink" xfId="34"/>
    <cellStyle name="超链接_批发、零售价格_367" xfId="35"/>
    <cellStyle name="超链接_批发、零售价格_372" xfId="36"/>
    <cellStyle name="超链接_批发、零售价格_417" xfId="37"/>
    <cellStyle name="Percent" xfId="38"/>
    <cellStyle name="超链接_批发、零售价格_422" xfId="39"/>
    <cellStyle name="常规_批发、零售价格_79" xfId="40"/>
    <cellStyle name="超链接_批发、零售价格_138" xfId="41"/>
    <cellStyle name="超链接_批发、零售价格_143" xfId="42"/>
    <cellStyle name="常规_批发、零售价格_84" xfId="43"/>
    <cellStyle name="Followed Hyperlink" xfId="44"/>
    <cellStyle name="超链接_收购、出库价格_112" xfId="45"/>
    <cellStyle name="超链接_收购、出库价格_107" xfId="46"/>
    <cellStyle name="注释" xfId="47"/>
    <cellStyle name="超链接_批发、零售价格_510" xfId="48"/>
    <cellStyle name="超链接_批发、零售价格_505" xfId="49"/>
    <cellStyle name="超链接_批发、零售价格_455" xfId="50"/>
    <cellStyle name="超链接_批发、零售价格_460" xfId="51"/>
    <cellStyle name="60% - 强调文字颜色 2" xfId="52"/>
    <cellStyle name="标题 4" xfId="53"/>
    <cellStyle name="警告文本" xfId="54"/>
    <cellStyle name="标题" xfId="55"/>
    <cellStyle name="解释性文本" xfId="56"/>
    <cellStyle name="标题 1" xfId="57"/>
    <cellStyle name="标题 2" xfId="58"/>
    <cellStyle name="60% - 强调文字颜色 1" xfId="59"/>
    <cellStyle name="标题 3" xfId="60"/>
    <cellStyle name="60% - 强调文字颜色 4" xfId="61"/>
    <cellStyle name="常规_批发、零售价格_10" xfId="62"/>
    <cellStyle name="输出" xfId="63"/>
    <cellStyle name="计算" xfId="64"/>
    <cellStyle name="检查单元格" xfId="65"/>
    <cellStyle name="20% - 强调文字颜色 6" xfId="66"/>
    <cellStyle name="强调文字颜色 2" xfId="67"/>
    <cellStyle name="链接单元格" xfId="68"/>
    <cellStyle name="汇总" xfId="69"/>
    <cellStyle name="好" xfId="70"/>
    <cellStyle name="适中" xfId="71"/>
    <cellStyle name="超链接_批发、零售价格_7" xfId="72"/>
    <cellStyle name="常规_收购、出库价格_28_收购、出库价格" xfId="73"/>
    <cellStyle name="超链接_批发、零售价格_298" xfId="74"/>
    <cellStyle name="超链接_批发、零售价格_348" xfId="75"/>
    <cellStyle name="超链接_批发、零售价格_403" xfId="76"/>
    <cellStyle name="超链接_批发、零售价格_353" xfId="77"/>
    <cellStyle name="20% - 强调文字颜色 5" xfId="78"/>
    <cellStyle name="强调文字颜色 1" xfId="79"/>
    <cellStyle name="20% - 强调文字颜色 1" xfId="80"/>
    <cellStyle name="超链接_批发、零售价格_332" xfId="81"/>
    <cellStyle name="超链接_批发、零售价格_327" xfId="82"/>
    <cellStyle name="超链接_批发、零售价格_282" xfId="83"/>
    <cellStyle name="超链接_批发、零售价格_277" xfId="84"/>
    <cellStyle name="40% - 强调文字颜色 1" xfId="85"/>
    <cellStyle name="20% - 强调文字颜色 2" xfId="86"/>
    <cellStyle name="超链接_批发、零售价格_333" xfId="87"/>
    <cellStyle name="超链接_批发、零售价格_328" xfId="88"/>
    <cellStyle name="超链接_批发、零售价格_283" xfId="89"/>
    <cellStyle name="超链接_批发、零售价格_278" xfId="90"/>
    <cellStyle name="40% - 强调文字颜色 2" xfId="91"/>
    <cellStyle name="强调文字颜色 3" xfId="92"/>
    <cellStyle name="强调文字颜色 4" xfId="93"/>
    <cellStyle name="20% - 强调文字颜色 4" xfId="94"/>
    <cellStyle name="超链接_批发、零售价格_340" xfId="95"/>
    <cellStyle name="超链接_批发、零售价格_335" xfId="96"/>
    <cellStyle name="超链接_批发、零售价格_290" xfId="97"/>
    <cellStyle name="超链接_批发、零售价格_285" xfId="98"/>
    <cellStyle name="40% - 强调文字颜色 4" xfId="99"/>
    <cellStyle name="强调文字颜色 5" xfId="100"/>
    <cellStyle name="超链接_批发、零售价格_341" xfId="101"/>
    <cellStyle name="超链接_批发、零售价格_336" xfId="102"/>
    <cellStyle name="超链接_批发、零售价格_291" xfId="103"/>
    <cellStyle name="超链接_批发、零售价格_286" xfId="104"/>
    <cellStyle name="40% - 强调文字颜色 5" xfId="105"/>
    <cellStyle name="60% - 强调文字颜色 5" xfId="106"/>
    <cellStyle name="强调文字颜色 6" xfId="107"/>
    <cellStyle name="超链接_批发、零售价格_342" xfId="108"/>
    <cellStyle name="超链接_批发、零售价格_337" xfId="109"/>
    <cellStyle name="超链接_批发、零售价格_292" xfId="110"/>
    <cellStyle name="超链接_批发、零售价格_287" xfId="111"/>
    <cellStyle name="超链接_批发、零售价格_1" xfId="112"/>
    <cellStyle name="40% - 强调文字颜色 6" xfId="113"/>
    <cellStyle name="60% - 强调文字颜色 6" xfId="114"/>
    <cellStyle name="常规_批发、零售价格_91" xfId="115"/>
    <cellStyle name="常规_批发、零售价格_86" xfId="116"/>
    <cellStyle name="超链接_批发、零售价格_150" xfId="117"/>
    <cellStyle name="超链接_批发、零售价格_145" xfId="118"/>
    <cellStyle name="超链接_批发、零售价格_200" xfId="119"/>
    <cellStyle name="超链接_批发、零售价格_146" xfId="120"/>
    <cellStyle name="超链接_批发、零售价格_201" xfId="121"/>
    <cellStyle name="超链接_批发、零售价格_151" xfId="122"/>
    <cellStyle name="常规_批发、零售价格_87" xfId="123"/>
    <cellStyle name="常规_批发、零售价格_92" xfId="124"/>
    <cellStyle name="常规_批发、零售价格_90" xfId="125"/>
    <cellStyle name="常规_批发、零售价格_85" xfId="126"/>
    <cellStyle name="超链接_批发、零售价格_144" xfId="127"/>
    <cellStyle name="超链接_批发、零售价格_139" xfId="128"/>
    <cellStyle name="常规_批发、零售价格_93" xfId="129"/>
    <cellStyle name="超链接_批发、零售价格_202" xfId="130"/>
    <cellStyle name="超链接_批发、零售价格_147" xfId="131"/>
    <cellStyle name="超链接_批发、零售价格_152" xfId="132"/>
    <cellStyle name="常规_批发、零售价格_88" xfId="133"/>
    <cellStyle name="常规_批发、零售价格_94" xfId="134"/>
    <cellStyle name="超链接_批发、零售价格_203" xfId="135"/>
    <cellStyle name="超链接_批发、零售价格_148" xfId="136"/>
    <cellStyle name="超链接_批发、零售价格_153" xfId="137"/>
    <cellStyle name="常规_批发、零售价格_89" xfId="138"/>
    <cellStyle name="常规_批发、零售价格_95" xfId="139"/>
    <cellStyle name="超链接_批发、零售价格_204" xfId="140"/>
    <cellStyle name="超链接_批发、零售价格_154" xfId="141"/>
    <cellStyle name="超链接_批发、零售价格_149" xfId="142"/>
    <cellStyle name="常规_批发、零售价格_96" xfId="143"/>
    <cellStyle name="超链接_批发、零售价格_210" xfId="144"/>
    <cellStyle name="超链接_批发、零售价格_155" xfId="145"/>
    <cellStyle name="常规_收购、出库价格_1" xfId="146"/>
    <cellStyle name="超链接_批发、零售价格_160" xfId="147"/>
    <cellStyle name="超链接_批发、零售价格_205" xfId="148"/>
    <cellStyle name="常规_批发、零售价格_29_批发、零售价格_1" xfId="149"/>
    <cellStyle name="常规_批发、零售价格_97" xfId="150"/>
    <cellStyle name="超链接_批发、零售价格_156" xfId="151"/>
    <cellStyle name="超链接_批发、零售价格_211" xfId="152"/>
    <cellStyle name="超链接_批发、零售价格_161" xfId="153"/>
    <cellStyle name="超链接_批发、零售价格_206" xfId="154"/>
    <cellStyle name="常规_收购、出库价格_2" xfId="155"/>
    <cellStyle name="常规_批发、零售价格_29_批发、零售价格_2" xfId="156"/>
    <cellStyle name="常规_批发、零售价格_98" xfId="157"/>
    <cellStyle name="超链接_批发、零售价格_212" xfId="158"/>
    <cellStyle name="超链接_批发、零售价格_207" xfId="159"/>
    <cellStyle name="超链接_批发、零售价格_157" xfId="160"/>
    <cellStyle name="超链接_批发、零售价格_162" xfId="161"/>
    <cellStyle name="常规_收购、出库价格_3" xfId="162"/>
    <cellStyle name="常规_批发、零售价格_99" xfId="163"/>
    <cellStyle name="超链接_批发、零售价格_213" xfId="164"/>
    <cellStyle name="超链接_批发、零售价格_208" xfId="165"/>
    <cellStyle name="超链接_批发、零售价格_163" xfId="166"/>
    <cellStyle name="超链接_批发、零售价格_158" xfId="167"/>
    <cellStyle name="常规_收购、出库价格_4" xfId="168"/>
    <cellStyle name="常规_批发、零售价格_29_批发、零售价格_3" xfId="169"/>
    <cellStyle name="常规_批发、零售价格_29_批发、零售价格_4" xfId="170"/>
    <cellStyle name="超链接_批发、零售价格_214" xfId="171"/>
    <cellStyle name="超链接_批发、零售价格_209" xfId="172"/>
    <cellStyle name="超链接_批发、零售价格_164" xfId="173"/>
    <cellStyle name="超链接_批发、零售价格_159" xfId="174"/>
    <cellStyle name="常规_收购、出库价格_5" xfId="175"/>
    <cellStyle name="常规_批发、零售价格_29_批发、零售价格_5" xfId="176"/>
    <cellStyle name="超链接_批发、零售价格_220" xfId="177"/>
    <cellStyle name="超链接_批发、零售价格_215" xfId="178"/>
    <cellStyle name="超链接_批发、零售价格_170" xfId="179"/>
    <cellStyle name="超链接_批发、零售价格_165" xfId="180"/>
    <cellStyle name="常规_收购、出库价格_6" xfId="181"/>
    <cellStyle name="常规_批发、零售价格_29_批发、零售价格_6" xfId="182"/>
    <cellStyle name="超链接_批发、零售价格_221" xfId="183"/>
    <cellStyle name="超链接_批发、零售价格_216" xfId="184"/>
    <cellStyle name="超链接_批发、零售价格_171" xfId="185"/>
    <cellStyle name="超链接_批发、零售价格_166" xfId="186"/>
    <cellStyle name="常规_收购、出库价格_7" xfId="187"/>
    <cellStyle name="常规_批发、零售价格_29_批发、零售价格_7" xfId="188"/>
    <cellStyle name="超链接_批发、零售价格_222" xfId="189"/>
    <cellStyle name="超链接_批发、零售价格_217" xfId="190"/>
    <cellStyle name="超链接_批发、零售价格_172" xfId="191"/>
    <cellStyle name="超链接_批发、零售价格_167" xfId="192"/>
    <cellStyle name="常规_收购、出库价格_8" xfId="193"/>
    <cellStyle name="常规_批发、零售价格_29_批发、零售价格_8" xfId="194"/>
    <cellStyle name="超链接_批发、零售价格_223" xfId="195"/>
    <cellStyle name="超链接_批发、零售价格_218" xfId="196"/>
    <cellStyle name="超链接_批发、零售价格_173" xfId="197"/>
    <cellStyle name="超链接_批发、零售价格_168" xfId="198"/>
    <cellStyle name="常规_收购、出库价格_9" xfId="199"/>
    <cellStyle name="常规_批发、零售价格_29_批发、零售价格_9" xfId="200"/>
    <cellStyle name="超链接_批发、零售价格_224" xfId="201"/>
    <cellStyle name="超链接_批发、零售价格_219" xfId="202"/>
    <cellStyle name="超链接_批发、零售价格_174" xfId="203"/>
    <cellStyle name="超链接_批发、零售价格_169" xfId="204"/>
    <cellStyle name="超链接_批发、零售价格_230" xfId="205"/>
    <cellStyle name="超链接_批发、零售价格_225" xfId="206"/>
    <cellStyle name="超链接_批发、零售价格_180" xfId="207"/>
    <cellStyle name="超链接_批发、零售价格_175" xfId="208"/>
    <cellStyle name="超链接_批发、零售价格_231" xfId="209"/>
    <cellStyle name="超链接_批发、零售价格_226" xfId="210"/>
    <cellStyle name="超链接_批发、零售价格_181" xfId="211"/>
    <cellStyle name="超链接_批发、零售价格_176" xfId="212"/>
    <cellStyle name="超链接_批发、零售价格_232" xfId="213"/>
    <cellStyle name="超链接_批发、零售价格_227" xfId="214"/>
    <cellStyle name="超链接_批发、零售价格_182" xfId="215"/>
    <cellStyle name="超链接_批发、零售价格_177" xfId="216"/>
    <cellStyle name="超链接_批发、零售价格_233" xfId="217"/>
    <cellStyle name="超链接_批发、零售价格_228" xfId="218"/>
    <cellStyle name="超链接_批发、零售价格_183" xfId="219"/>
    <cellStyle name="超链接_批发、零售价格_178" xfId="220"/>
    <cellStyle name="超链接_批发、零售价格_234" xfId="221"/>
    <cellStyle name="超链接_批发、零售价格_229" xfId="222"/>
    <cellStyle name="超链接_批发、零售价格_184" xfId="223"/>
    <cellStyle name="超链接_批发、零售价格_179" xfId="224"/>
    <cellStyle name="超链接_批发、零售价格_240" xfId="225"/>
    <cellStyle name="超链接_批发、零售价格_235" xfId="226"/>
    <cellStyle name="超链接_批发、零售价格_190" xfId="227"/>
    <cellStyle name="超链接_批发、零售价格_185" xfId="228"/>
    <cellStyle name="超链接_批发、零售价格_241" xfId="229"/>
    <cellStyle name="超链接_批发、零售价格_236" xfId="230"/>
    <cellStyle name="超链接_批发、零售价格_191" xfId="231"/>
    <cellStyle name="超链接_批发、零售价格_186" xfId="232"/>
    <cellStyle name="超链接_批发、零售价格_242" xfId="233"/>
    <cellStyle name="超链接_批发、零售价格_237" xfId="234"/>
    <cellStyle name="超链接_批发、零售价格_192" xfId="235"/>
    <cellStyle name="超链接_批发、零售价格_187" xfId="236"/>
    <cellStyle name="超链接_批发、零售价格_243" xfId="237"/>
    <cellStyle name="超链接_批发、零售价格_238" xfId="238"/>
    <cellStyle name="超链接_批发、零售价格_193" xfId="239"/>
    <cellStyle name="超链接_批发、零售价格_188" xfId="240"/>
    <cellStyle name="超链接_批发、零售价格_244" xfId="241"/>
    <cellStyle name="超链接_批发、零售价格_239" xfId="242"/>
    <cellStyle name="超链接_批发、零售价格_194" xfId="243"/>
    <cellStyle name="超链接_批发、零售价格_189" xfId="244"/>
    <cellStyle name="超链接_批发、零售价格_300" xfId="245"/>
    <cellStyle name="超链接_批发、零售价格_250" xfId="246"/>
    <cellStyle name="超链接_批发、零售价格_245" xfId="247"/>
    <cellStyle name="超链接_批发、零售价格_195" xfId="248"/>
    <cellStyle name="超链接_批发、零售价格_301" xfId="249"/>
    <cellStyle name="超链接_批发、零售价格_251" xfId="250"/>
    <cellStyle name="超链接_批发、零售价格_246" xfId="251"/>
    <cellStyle name="超链接_批发、零售价格_196" xfId="252"/>
    <cellStyle name="超链接_批发、零售价格_302" xfId="253"/>
    <cellStyle name="超链接_批发、零售价格_252" xfId="254"/>
    <cellStyle name="超链接_批发、零售价格_247" xfId="255"/>
    <cellStyle name="超链接_批发、零售价格_197" xfId="256"/>
    <cellStyle name="超链接_批发、零售价格_303" xfId="257"/>
    <cellStyle name="超链接_批发、零售价格_253" xfId="258"/>
    <cellStyle name="超链接_批发、零售价格_248" xfId="259"/>
    <cellStyle name="超链接_批发、零售价格_198" xfId="260"/>
    <cellStyle name="超链接_批发、零售价格_304" xfId="261"/>
    <cellStyle name="超链接_批发、零售价格_254" xfId="262"/>
    <cellStyle name="超链接_批发、零售价格_249" xfId="263"/>
    <cellStyle name="超链接_批发、零售价格_199" xfId="264"/>
    <cellStyle name="超链接_批发、零售价格_310" xfId="265"/>
    <cellStyle name="超链接_批发、零售价格_305" xfId="266"/>
    <cellStyle name="超链接_批发、零售价格_260" xfId="267"/>
    <cellStyle name="超链接_批发、零售价格_255" xfId="268"/>
    <cellStyle name="超链接_批发、零售价格_311" xfId="269"/>
    <cellStyle name="超链接_批发、零售价格_306" xfId="270"/>
    <cellStyle name="超链接_批发、零售价格_261" xfId="271"/>
    <cellStyle name="超链接_批发、零售价格_256" xfId="272"/>
    <cellStyle name="超链接_批发、零售价格_312" xfId="273"/>
    <cellStyle name="超链接_批发、零售价格_307" xfId="274"/>
    <cellStyle name="超链接_批发、零售价格_262" xfId="275"/>
    <cellStyle name="超链接_批发、零售价格_257" xfId="276"/>
    <cellStyle name="超链接_批发、零售价格_313" xfId="277"/>
    <cellStyle name="超链接_批发、零售价格_308" xfId="278"/>
    <cellStyle name="超链接_批发、零售价格_263" xfId="279"/>
    <cellStyle name="超链接_批发、零售价格_258" xfId="280"/>
    <cellStyle name="超链接_批发、零售价格_314" xfId="281"/>
    <cellStyle name="超链接_批发、零售价格_309" xfId="282"/>
    <cellStyle name="超链接_批发、零售价格_264" xfId="283"/>
    <cellStyle name="超链接_批发、零售价格_259" xfId="284"/>
    <cellStyle name="超链接_批发、零售价格_320" xfId="285"/>
    <cellStyle name="超链接_批发、零售价格_315" xfId="286"/>
    <cellStyle name="超链接_批发、零售价格_270" xfId="287"/>
    <cellStyle name="超链接_批发、零售价格_265" xfId="288"/>
    <cellStyle name="超链接_批发、零售价格_321" xfId="289"/>
    <cellStyle name="超链接_批发、零售价格_316" xfId="290"/>
    <cellStyle name="超链接_批发、零售价格_271" xfId="291"/>
    <cellStyle name="超链接_批发、零售价格_266" xfId="292"/>
    <cellStyle name="超链接_批发、零售价格_322" xfId="293"/>
    <cellStyle name="超链接_批发、零售价格_317" xfId="294"/>
    <cellStyle name="超链接_批发、零售价格_272" xfId="295"/>
    <cellStyle name="超链接_批发、零售价格_267" xfId="296"/>
    <cellStyle name="超链接_批发、零售价格_323" xfId="297"/>
    <cellStyle name="超链接_批发、零售价格_318" xfId="298"/>
    <cellStyle name="超链接_批发、零售价格_273" xfId="299"/>
    <cellStyle name="超链接_批发、零售价格_268" xfId="300"/>
    <cellStyle name="超链接_批发、零售价格_324" xfId="301"/>
    <cellStyle name="超链接_批发、零售价格_319" xfId="302"/>
    <cellStyle name="超链接_批发、零售价格_274" xfId="303"/>
    <cellStyle name="超链接_批发、零售价格_269" xfId="304"/>
    <cellStyle name="超链接_批发、零售价格_330" xfId="305"/>
    <cellStyle name="超链接_批发、零售价格_325" xfId="306"/>
    <cellStyle name="超链接_批发、零售价格_280" xfId="307"/>
    <cellStyle name="超链接_批发、零售价格_275" xfId="308"/>
    <cellStyle name="超链接_批发、零售价格_331" xfId="309"/>
    <cellStyle name="超链接_批发、零售价格_326" xfId="310"/>
    <cellStyle name="超链接_批发、零售价格_281" xfId="311"/>
    <cellStyle name="超链接_批发、零售价格_276" xfId="312"/>
    <cellStyle name="超链接_批发、零售价格_343" xfId="313"/>
    <cellStyle name="超链接_批发、零售价格_338" xfId="314"/>
    <cellStyle name="超链接_批发、零售价格_293" xfId="315"/>
    <cellStyle name="超链接_批发、零售价格_288" xfId="316"/>
    <cellStyle name="超链接_批发、零售价格_2" xfId="317"/>
    <cellStyle name="超链接_批发、零售价格_344" xfId="318"/>
    <cellStyle name="超链接_批发、零售价格_339" xfId="319"/>
    <cellStyle name="超链接_批发、零售价格_294" xfId="320"/>
    <cellStyle name="超链接_批发、零售价格_289" xfId="321"/>
    <cellStyle name="超链接_批发、零售价格_3" xfId="322"/>
    <cellStyle name="超链接_批发、零售价格_400" xfId="323"/>
    <cellStyle name="超链接_批发、零售价格_350" xfId="324"/>
    <cellStyle name="超链接_批发、零售价格_345" xfId="325"/>
    <cellStyle name="超链接_批发、零售价格_295" xfId="326"/>
    <cellStyle name="超链接_批发、零售价格_4" xfId="327"/>
    <cellStyle name="超链接_批发、零售价格_401" xfId="328"/>
    <cellStyle name="超链接_批发、零售价格_351" xfId="329"/>
    <cellStyle name="超链接_批发、零售价格_346" xfId="330"/>
    <cellStyle name="超链接_批发、零售价格_296" xfId="331"/>
    <cellStyle name="超链接_批发、零售价格_5" xfId="332"/>
    <cellStyle name="超链接_批发、零售价格_6" xfId="333"/>
    <cellStyle name="超链接_批发、零售价格_347" xfId="334"/>
    <cellStyle name="超链接_批发、零售价格_352" xfId="335"/>
    <cellStyle name="超链接_批发、零售价格_297" xfId="336"/>
    <cellStyle name="超链接_批发、零售价格_402" xfId="337"/>
    <cellStyle name="超链接_批发、零售价格_8" xfId="338"/>
    <cellStyle name="超链接_批发、零售价格_349" xfId="339"/>
    <cellStyle name="超链接_批发、零售价格_354" xfId="340"/>
    <cellStyle name="超链接_批发、零售价格_299" xfId="341"/>
    <cellStyle name="超链接_批发、零售价格_404" xfId="342"/>
    <cellStyle name="超链接_批发、零售价格_9" xfId="343"/>
    <cellStyle name="超链接_批发、零售价格_405" xfId="344"/>
    <cellStyle name="超链接_批发、零售价格_360" xfId="345"/>
    <cellStyle name="超链接_批发、零售价格_355" xfId="346"/>
    <cellStyle name="超链接_批发、零售价格_410" xfId="347"/>
    <cellStyle name="超链接_批发、零售价格_406" xfId="348"/>
    <cellStyle name="超链接_批发、零售价格_356" xfId="349"/>
    <cellStyle name="超链接_批发、零售价格_361" xfId="350"/>
    <cellStyle name="超链接_批发、零售价格_411" xfId="351"/>
    <cellStyle name="超链接_批发、零售价格_407" xfId="352"/>
    <cellStyle name="超链接_批发、零售价格_357" xfId="353"/>
    <cellStyle name="超链接_批发、零售价格_362" xfId="354"/>
    <cellStyle name="超链接_批发、零售价格_412" xfId="355"/>
    <cellStyle name="超链接_批发、零售价格_408" xfId="356"/>
    <cellStyle name="超链接_批发、零售价格_358" xfId="357"/>
    <cellStyle name="超链接_批发、零售价格_363" xfId="358"/>
    <cellStyle name="超链接_批发、零售价格_413" xfId="359"/>
    <cellStyle name="超链接_批发、零售价格_409" xfId="360"/>
    <cellStyle name="超链接_批发、零售价格_359" xfId="361"/>
    <cellStyle name="超链接_批发、零售价格_364" xfId="362"/>
    <cellStyle name="超链接_批发、零售价格_414" xfId="363"/>
    <cellStyle name="超链接_批发、零售价格_365" xfId="364"/>
    <cellStyle name="超链接_批发、零售价格_370" xfId="365"/>
    <cellStyle name="超链接_批发、零售价格_415" xfId="366"/>
    <cellStyle name="超链接_批发、零售价格_420" xfId="367"/>
    <cellStyle name="超链接_批发、零售价格_366" xfId="368"/>
    <cellStyle name="超链接_批发、零售价格_371" xfId="369"/>
    <cellStyle name="超链接_批发、零售价格_416" xfId="370"/>
    <cellStyle name="超链接_批发、零售价格_421" xfId="371"/>
    <cellStyle name="超链接_批发、零售价格_368" xfId="372"/>
    <cellStyle name="超链接_批发、零售价格_373" xfId="373"/>
    <cellStyle name="超链接_批发、零售价格_418" xfId="374"/>
    <cellStyle name="超链接_批发、零售价格_423" xfId="375"/>
    <cellStyle name="超链接_批发、零售价格_369" xfId="376"/>
    <cellStyle name="超链接_批发、零售价格_374" xfId="377"/>
    <cellStyle name="超链接_批发、零售价格_419" xfId="378"/>
    <cellStyle name="超链接_批发、零售价格_424" xfId="379"/>
    <cellStyle name="超链接_批发、零售价格_430" xfId="380"/>
    <cellStyle name="超链接_批发、零售价格_380" xfId="381"/>
    <cellStyle name="超链接_批发、零售价格_375" xfId="382"/>
    <cellStyle name="超链接_批发、零售价格_425" xfId="383"/>
    <cellStyle name="超链接_批发、零售价格_431" xfId="384"/>
    <cellStyle name="超链接_批发、零售价格_381" xfId="385"/>
    <cellStyle name="超链接_批发、零售价格_376" xfId="386"/>
    <cellStyle name="超链接_批发、零售价格_426" xfId="387"/>
    <cellStyle name="超链接_批发、零售价格_432" xfId="388"/>
    <cellStyle name="超链接_批发、零售价格_427" xfId="389"/>
    <cellStyle name="超链接_批发、零售价格_382" xfId="390"/>
    <cellStyle name="超链接_批发、零售价格_377" xfId="391"/>
    <cellStyle name="超链接_批发、零售价格_433" xfId="392"/>
    <cellStyle name="超链接_批发、零售价格_428" xfId="393"/>
    <cellStyle name="超链接_批发、零售价格_383" xfId="394"/>
    <cellStyle name="超链接_批发、零售价格_378" xfId="395"/>
    <cellStyle name="超链接_批发、零售价格_434" xfId="396"/>
    <cellStyle name="超链接_批发、零售价格_429" xfId="397"/>
    <cellStyle name="超链接_批发、零售价格_384" xfId="398"/>
    <cellStyle name="超链接_批发、零售价格_379" xfId="399"/>
    <cellStyle name="超链接_批发、零售价格_440" xfId="400"/>
    <cellStyle name="超链接_批发、零售价格_435" xfId="401"/>
    <cellStyle name="超链接_批发、零售价格_390" xfId="402"/>
    <cellStyle name="超链接_批发、零售价格_385" xfId="403"/>
    <cellStyle name="超链接_批发、零售价格_441" xfId="404"/>
    <cellStyle name="超链接_批发、零售价格_436" xfId="405"/>
    <cellStyle name="超链接_批发、零售价格_391" xfId="406"/>
    <cellStyle name="超链接_批发、零售价格_386" xfId="407"/>
    <cellStyle name="超链接_批发、零售价格_442" xfId="408"/>
    <cellStyle name="超链接_批发、零售价格_437" xfId="409"/>
    <cellStyle name="超链接_批发、零售价格_392" xfId="410"/>
    <cellStyle name="超链接_批发、零售价格_387" xfId="411"/>
    <cellStyle name="超链接_批发、零售价格_443" xfId="412"/>
    <cellStyle name="超链接_批发、零售价格_438" xfId="413"/>
    <cellStyle name="超链接_批发、零售价格_393" xfId="414"/>
    <cellStyle name="超链接_批发、零售价格_388" xfId="415"/>
    <cellStyle name="超链接_收购、出库价格_100" xfId="416"/>
    <cellStyle name="超链接_收购、出库价格_101" xfId="417"/>
    <cellStyle name="超链接_批发、零售价格_439" xfId="418"/>
    <cellStyle name="超链接_批发、零售价格_394" xfId="419"/>
    <cellStyle name="超链接_批发、零售价格_389" xfId="420"/>
    <cellStyle name="超链接_批发、零售价格_444" xfId="421"/>
    <cellStyle name="超链接_收购、出库价格_102" xfId="422"/>
    <cellStyle name="超链接_批发、零售价格_500" xfId="423"/>
    <cellStyle name="超链接_批发、零售价格_395" xfId="424"/>
    <cellStyle name="超链接_批发、零售价格_445" xfId="425"/>
    <cellStyle name="超链接_批发、零售价格_450" xfId="426"/>
    <cellStyle name="超链接_收购、出库价格_103" xfId="427"/>
    <cellStyle name="超链接_批发、零售价格_501" xfId="428"/>
    <cellStyle name="超链接_批发、零售价格_396" xfId="429"/>
    <cellStyle name="超链接_批发、零售价格_446" xfId="430"/>
    <cellStyle name="超链接_批发、零售价格_451" xfId="431"/>
    <cellStyle name="超链接_收购、出库价格_104" xfId="432"/>
    <cellStyle name="超链接_批发、零售价格_502" xfId="433"/>
    <cellStyle name="超链接_批发、零售价格_397" xfId="434"/>
    <cellStyle name="超链接_批发、零售价格_447" xfId="435"/>
    <cellStyle name="超链接_批发、零售价格_452" xfId="436"/>
    <cellStyle name="超链接_收购、出库价格_110" xfId="437"/>
    <cellStyle name="超链接_收购、出库价格_105" xfId="438"/>
    <cellStyle name="超链接_批发、零售价格_503" xfId="439"/>
    <cellStyle name="超链接_批发、零售价格_398" xfId="440"/>
    <cellStyle name="超链接_批发、零售价格_448" xfId="441"/>
    <cellStyle name="超链接_批发、零售价格_453" xfId="442"/>
    <cellStyle name="超链接_收购、出库价格_111" xfId="443"/>
    <cellStyle name="超链接_收购、出库价格_106" xfId="444"/>
    <cellStyle name="超链接_批发、零售价格_504" xfId="445"/>
    <cellStyle name="超链接_批发、零售价格_399" xfId="446"/>
    <cellStyle name="超链接_批发、零售价格_449" xfId="447"/>
    <cellStyle name="超链接_批发、零售价格_454" xfId="448"/>
    <cellStyle name="超链接_收购、出库价格_113" xfId="449"/>
    <cellStyle name="超链接_收购、出库价格_108" xfId="450"/>
    <cellStyle name="超链接_批发、零售价格_506" xfId="451"/>
    <cellStyle name="常规_收购、出库价格_10" xfId="452"/>
    <cellStyle name="超链接_批发、零售价格_456" xfId="453"/>
    <cellStyle name="超链接_批发、零售价格_461" xfId="454"/>
    <cellStyle name="超链接_批发、零售价格_511" xfId="455"/>
    <cellStyle name="超链接_收购、出库价格_109" xfId="456"/>
    <cellStyle name="超链接_收购、出库价格_114" xfId="457"/>
    <cellStyle name="超链接_批发、零售价格_507" xfId="458"/>
    <cellStyle name="常规_收购、出库价格_11" xfId="459"/>
    <cellStyle name="超链接_批发、零售价格_457" xfId="460"/>
    <cellStyle name="超链接_批发、零售价格_462" xfId="461"/>
    <cellStyle name="超链接_批发、零售价格_512" xfId="462"/>
    <cellStyle name="常规_批发、零售价格_1" xfId="463"/>
    <cellStyle name="超链接_收购、出库价格_115" xfId="464"/>
    <cellStyle name="超链接_收购、出库价格_120" xfId="465"/>
    <cellStyle name="超链接_批发、零售价格_508" xfId="466"/>
    <cellStyle name="常规_收购、出库价格_12" xfId="467"/>
    <cellStyle name="超链接_批发、零售价格_458" xfId="468"/>
    <cellStyle name="超链接_批发、零售价格_463" xfId="469"/>
    <cellStyle name="超链接_批发、零售价格_513" xfId="470"/>
    <cellStyle name="常规_批发、零售价格_2" xfId="471"/>
    <cellStyle name="超链接_收购、出库价格_116" xfId="472"/>
    <cellStyle name="超链接_收购、出库价格_121" xfId="473"/>
    <cellStyle name="超链接_批发、零售价格_509" xfId="474"/>
    <cellStyle name="常规_收购、出库价格_13" xfId="475"/>
    <cellStyle name="超链接_批发、零售价格_459" xfId="476"/>
    <cellStyle name="超链接_批发、零售价格_464" xfId="477"/>
    <cellStyle name="超链接_批发、零售价格_514" xfId="478"/>
    <cellStyle name="常规_批发、零售价格_3" xfId="479"/>
    <cellStyle name="超链接_收购、出库价格_117" xfId="480"/>
    <cellStyle name="超链接_收购、出库价格_122" xfId="481"/>
    <cellStyle name="常规_收购、出库价格_14" xfId="482"/>
    <cellStyle name="超链接_批发、零售价格_465" xfId="483"/>
    <cellStyle name="超链接_批发、零售价格_470" xfId="484"/>
    <cellStyle name="超链接_批发、零售价格_515" xfId="485"/>
    <cellStyle name="超链接_批发、零售价格_520" xfId="486"/>
    <cellStyle name="常规_批发、零售价格_29_批发、零售价格_10" xfId="487"/>
    <cellStyle name="常规_批发、零售价格_4" xfId="488"/>
    <cellStyle name="超链接_收购、出库价格_123" xfId="489"/>
    <cellStyle name="超链接_收购、出库价格_118" xfId="490"/>
    <cellStyle name="常规_收购、出库价格_15" xfId="491"/>
    <cellStyle name="常规_收购、出库价格_20" xfId="492"/>
    <cellStyle name="超链接_批发、零售价格_466" xfId="493"/>
    <cellStyle name="超链接_批发、零售价格_471" xfId="494"/>
    <cellStyle name="超链接_批发、零售价格_516" xfId="495"/>
    <cellStyle name="超链接_批发、零售价格_521" xfId="496"/>
    <cellStyle name="常规_批发、零售价格_5" xfId="497"/>
    <cellStyle name="常规_批发、零售价格_29_批发、零售价格_11" xfId="498"/>
    <cellStyle name="超链接_收购、出库价格_119" xfId="499"/>
    <cellStyle name="超链接_收购、出库价格_124" xfId="500"/>
    <cellStyle name="常规_收购、出库价格_16" xfId="501"/>
    <cellStyle name="常规_收购、出库价格_21" xfId="502"/>
    <cellStyle name="超链接_批发、零售价格_467" xfId="503"/>
    <cellStyle name="超链接_批发、零售价格_472" xfId="504"/>
    <cellStyle name="超链接_批发、零售价格_517" xfId="505"/>
    <cellStyle name="超链接_批发、零售价格_522" xfId="506"/>
    <cellStyle name="常规_批发、零售价格_29_批发、零售价格_12" xfId="507"/>
    <cellStyle name="常规_批发、零售价格_6" xfId="508"/>
    <cellStyle name="超链接_收购、出库价格_125" xfId="509"/>
    <cellStyle name="超链接_收购、出库价格_130" xfId="510"/>
    <cellStyle name="常规_收购、出库价格_17" xfId="511"/>
    <cellStyle name="常规_收购、出库价格_22" xfId="512"/>
    <cellStyle name="超链接_批发、零售价格_468" xfId="513"/>
    <cellStyle name="超链接_批发、零售价格_473" xfId="514"/>
    <cellStyle name="超链接_批发、零售价格_518" xfId="515"/>
    <cellStyle name="超链接_批发、零售价格_523" xfId="516"/>
    <cellStyle name="超链接_收购、出库价格_131" xfId="517"/>
    <cellStyle name="超链接_收购、出库价格_126" xfId="518"/>
    <cellStyle name="常规_批发、零售价格_29_批发、零售价格_13" xfId="519"/>
    <cellStyle name="常规_批发、零售价格_7" xfId="520"/>
    <cellStyle name="常规_收购、出库价格_18" xfId="521"/>
    <cellStyle name="常规_收购、出库价格_23" xfId="522"/>
    <cellStyle name="超链接_批发、零售价格_469" xfId="523"/>
    <cellStyle name="超链接_批发、零售价格_474" xfId="524"/>
    <cellStyle name="超链接_批发、零售价格_519" xfId="525"/>
    <cellStyle name="超链接_批发、零售价格_524" xfId="526"/>
    <cellStyle name="超链接_收购、出库价格_132" xfId="527"/>
    <cellStyle name="超链接_收购、出库价格_127" xfId="528"/>
    <cellStyle name="常规_批发、零售价格_8" xfId="529"/>
    <cellStyle name="常规_批发、零售价格_29_批发、零售价格_14" xfId="530"/>
    <cellStyle name="常规_收购、出库价格_19" xfId="531"/>
    <cellStyle name="常规_收购、出库价格_24" xfId="532"/>
    <cellStyle name="超链接_批发、零售价格_480" xfId="533"/>
    <cellStyle name="超链接_批发、零售价格_530" xfId="534"/>
    <cellStyle name="超链接_批发、零售价格_475" xfId="535"/>
    <cellStyle name="超链接_批发、零售价格_525" xfId="536"/>
    <cellStyle name="超链接_收购、出库价格_128" xfId="537"/>
    <cellStyle name="超链接_收购、出库价格_133" xfId="538"/>
    <cellStyle name="常规_批发、零售价格_29_批发、零售价格_15" xfId="539"/>
    <cellStyle name="常规_批发、零售价格_9" xfId="540"/>
    <cellStyle name="常规_批发、零售价格_29_批发、零售价格_20" xfId="541"/>
    <cellStyle name="超链接_批发、零售价格_531" xfId="542"/>
    <cellStyle name="超链接_批发、零售价格_481" xfId="543"/>
    <cellStyle name="超链接_批发、零售价格_476" xfId="544"/>
    <cellStyle name="常规_收购、出库价格_25" xfId="545"/>
    <cellStyle name="常规_收购、出库价格_30" xfId="546"/>
    <cellStyle name="超链接_批发、零售价格_526" xfId="547"/>
    <cellStyle name="超链接_收购、出库价格_129" xfId="548"/>
    <cellStyle name="超链接_收购、出库价格_134" xfId="549"/>
    <cellStyle name="常规_批发、零售价格_29_批发、零售价格_16" xfId="550"/>
    <cellStyle name="常规_批发、零售价格_29_批发、零售价格_21" xfId="551"/>
    <cellStyle name="超链接_批发、零售价格_532" xfId="552"/>
    <cellStyle name="超链接_批发、零售价格_527" xfId="553"/>
    <cellStyle name="超链接_批发、零售价格_482" xfId="554"/>
    <cellStyle name="常规_收购、出库价格_26" xfId="555"/>
    <cellStyle name="常规_收购、出库价格_31" xfId="556"/>
    <cellStyle name="超链接_批发、零售价格_477" xfId="557"/>
    <cellStyle name="常规_批发、零售价格_29_批发、零售价格_22" xfId="558"/>
    <cellStyle name="常规_批发、零售价格_29_批发、零售价格_17" xfId="559"/>
    <cellStyle name="超链接_收购、出库价格_135" xfId="560"/>
    <cellStyle name="超链接_收购、出库价格_140" xfId="561"/>
    <cellStyle name="超链接_批发、零售价格_533" xfId="562"/>
    <cellStyle name="超链接_批发、零售价格_528" xfId="563"/>
    <cellStyle name="超链接_批发、零售价格_483" xfId="564"/>
    <cellStyle name="超链接_批发、零售价格_478" xfId="565"/>
    <cellStyle name="常规_收购、出库价格_27" xfId="566"/>
    <cellStyle name="常规_收购、出库价格_32" xfId="567"/>
    <cellStyle name="常规_批发、零售价格_29_批发、零售价格_23" xfId="568"/>
    <cellStyle name="常规_批发、零售价格_29_批发、零售价格_18" xfId="569"/>
    <cellStyle name="超链接_收购、出库价格_136" xfId="570"/>
    <cellStyle name="超链接_收购、出库价格_141" xfId="571"/>
    <cellStyle name="超链接_批发、零售价格_534" xfId="572"/>
    <cellStyle name="超链接_批发、零售价格_529" xfId="573"/>
    <cellStyle name="超链接_批发、零售价格_484" xfId="574"/>
    <cellStyle name="超链接_批发、零售价格_479" xfId="575"/>
    <cellStyle name="常规_收购、出库价格_28" xfId="576"/>
    <cellStyle name="常规_收购、出库价格_33" xfId="577"/>
    <cellStyle name="超链接_批发、零售价格_540" xfId="578"/>
    <cellStyle name="超链接_批发、零售价格_535" xfId="579"/>
    <cellStyle name="超链接_批发、零售价格_490" xfId="580"/>
    <cellStyle name="超链接_批发、零售价格_485" xfId="581"/>
    <cellStyle name="常规_收购、出库价格_29" xfId="582"/>
    <cellStyle name="常规_收购、出库价格_34" xfId="583"/>
    <cellStyle name="超链接_收购、出库价格_137" xfId="584"/>
    <cellStyle name="超链接_收购、出库价格_142" xfId="585"/>
    <cellStyle name="常规_批发、零售价格_29_批发、零售价格_19" xfId="586"/>
    <cellStyle name="超链接_批发、零售价格_541" xfId="587"/>
    <cellStyle name="超链接_批发、零售价格_536" xfId="588"/>
    <cellStyle name="超链接_批发、零售价格_491" xfId="589"/>
    <cellStyle name="超链接_批发、零售价格_486" xfId="590"/>
    <cellStyle name="常规_收购、出库价格_35" xfId="591"/>
    <cellStyle name="常规_收购、出库价格_40" xfId="592"/>
    <cellStyle name="超链接_收购、出库价格_138" xfId="593"/>
    <cellStyle name="超链接_收购、出库价格_143" xfId="594"/>
    <cellStyle name="超链接_批发、零售价格_542" xfId="595"/>
    <cellStyle name="超链接_批发、零售价格_537" xfId="596"/>
    <cellStyle name="超链接_批发、零售价格_487" xfId="597"/>
    <cellStyle name="常规_收购、出库价格_36" xfId="598"/>
    <cellStyle name="常规_收购、出库价格_41" xfId="599"/>
    <cellStyle name="超链接_批发、零售价格_492" xfId="600"/>
    <cellStyle name="超链接_收购、出库价格_139" xfId="601"/>
    <cellStyle name="超链接_收购、出库价格_144" xfId="602"/>
    <cellStyle name="超链接_批发、零售价格_543" xfId="603"/>
    <cellStyle name="超链接_批发、零售价格_538" xfId="604"/>
    <cellStyle name="超链接_批发、零售价格_493" xfId="605"/>
    <cellStyle name="超链接_批发、零售价格_488" xfId="606"/>
    <cellStyle name="常规_收购、出库价格_42" xfId="607"/>
    <cellStyle name="常规_收购、出库价格_37" xfId="608"/>
    <cellStyle name="超链接_收购、出库价格_145" xfId="609"/>
    <cellStyle name="超链接_收购、出库价格_150" xfId="610"/>
    <cellStyle name="超链接_收购、出库价格_200" xfId="611"/>
    <cellStyle name="超链接_批发、零售价格_544" xfId="612"/>
    <cellStyle name="超链接_批发、零售价格_539" xfId="613"/>
    <cellStyle name="超链接_批发、零售价格_489" xfId="614"/>
    <cellStyle name="常规_收购、出库价格_43" xfId="615"/>
    <cellStyle name="常规_收购、出库价格_38" xfId="616"/>
    <cellStyle name="超链接_批发、零售价格_494" xfId="617"/>
    <cellStyle name="超链接_收购、出库价格_151" xfId="618"/>
    <cellStyle name="超链接_收购、出库价格_201" xfId="619"/>
    <cellStyle name="超链接_收购、出库价格_146" xfId="620"/>
    <cellStyle name="超链接_收购、出库价格_202" xfId="621"/>
    <cellStyle name="超链接_收购、出库价格_152" xfId="622"/>
    <cellStyle name="超链接_收购、出库价格_147" xfId="623"/>
    <cellStyle name="超链接_批发、零售价格_601" xfId="624"/>
    <cellStyle name="超链接_批发、零售价格_551" xfId="625"/>
    <cellStyle name="超链接_批发、零售价格_546" xfId="626"/>
    <cellStyle name="超链接_批发、零售价格_496" xfId="627"/>
    <cellStyle name="常规_收购、出库价格_45" xfId="628"/>
    <cellStyle name="常规_收购、出库价格_50" xfId="629"/>
    <cellStyle name="超链接_收购、出库价格_203" xfId="630"/>
    <cellStyle name="超链接_收购、出库价格_153" xfId="631"/>
    <cellStyle name="超链接_收购、出库价格_148" xfId="632"/>
    <cellStyle name="超链接_批发、零售价格_602" xfId="633"/>
    <cellStyle name="超链接_批发、零售价格_552" xfId="634"/>
    <cellStyle name="超链接_批发、零售价格_547" xfId="635"/>
    <cellStyle name="超链接_批发、零售价格_497" xfId="636"/>
    <cellStyle name="常规_收购、出库价格_46" xfId="637"/>
    <cellStyle name="常规_收购、出库价格_51" xfId="638"/>
    <cellStyle name="超链接_收购、出库价格_204" xfId="639"/>
    <cellStyle name="超链接_收购、出库价格_154" xfId="640"/>
    <cellStyle name="超链接_收购、出库价格_149" xfId="641"/>
    <cellStyle name="超链接_批发、零售价格_603" xfId="642"/>
    <cellStyle name="超链接_批发、零售价格_553" xfId="643"/>
    <cellStyle name="超链接_批发、零售价格_548" xfId="644"/>
    <cellStyle name="超链接_批发、零售价格_498" xfId="645"/>
    <cellStyle name="常规_收购、出库价格_52" xfId="646"/>
    <cellStyle name="常规_收购、出库价格_47" xfId="647"/>
    <cellStyle name="超链接_收购、出库价格_210" xfId="648"/>
    <cellStyle name="超链接_收购、出库价格_205" xfId="649"/>
    <cellStyle name="超链接_收购、出库价格_160" xfId="650"/>
    <cellStyle name="超链接_收购、出库价格_155" xfId="651"/>
    <cellStyle name="超链接_批发、零售价格_604" xfId="652"/>
    <cellStyle name="超链接_批发、零售价格_554" xfId="653"/>
    <cellStyle name="超链接_批发、零售价格_549" xfId="654"/>
    <cellStyle name="超链接_批发、零售价格_499" xfId="655"/>
    <cellStyle name="常规_收购、出库价格_53" xfId="656"/>
    <cellStyle name="常规_收购、出库价格_48" xfId="657"/>
    <cellStyle name="超链接_收购、出库价格_211" xfId="658"/>
    <cellStyle name="超链接_收购、出库价格_206" xfId="659"/>
    <cellStyle name="超链接_收购、出库价格_161" xfId="660"/>
    <cellStyle name="超链接_收购、出库价格_156" xfId="661"/>
    <cellStyle name="超链接_批发、零售价格_610" xfId="662"/>
    <cellStyle name="超链接_批发、零售价格_605" xfId="663"/>
    <cellStyle name="超链接_批发、零售价格_560" xfId="664"/>
    <cellStyle name="超链接_批发、零售价格_555" xfId="665"/>
    <cellStyle name="常规_收购、出库价格_54" xfId="666"/>
    <cellStyle name="常规_收购、出库价格_49" xfId="667"/>
    <cellStyle name="超链接_收购、出库价格_212" xfId="668"/>
    <cellStyle name="超链接_收购、出库价格_207" xfId="669"/>
    <cellStyle name="超链接_收购、出库价格_162" xfId="670"/>
    <cellStyle name="超链接_收购、出库价格_157" xfId="671"/>
    <cellStyle name="超链接_批发、零售价格_611" xfId="672"/>
    <cellStyle name="超链接_批发、零售价格_606" xfId="673"/>
    <cellStyle name="超链接_批发、零售价格_561" xfId="674"/>
    <cellStyle name="超链接_批发、零售价格_556" xfId="675"/>
    <cellStyle name="常规_收购、出库价格_60" xfId="676"/>
    <cellStyle name="常规_收购、出库价格_55" xfId="677"/>
    <cellStyle name="超链接_收购、出库价格_213" xfId="678"/>
    <cellStyle name="超链接_收购、出库价格_208" xfId="679"/>
    <cellStyle name="超链接_收购、出库价格_163" xfId="680"/>
    <cellStyle name="超链接_收购、出库价格_158" xfId="681"/>
    <cellStyle name="超链接_批发、零售价格_612" xfId="682"/>
    <cellStyle name="超链接_批发、零售价格_607" xfId="683"/>
    <cellStyle name="超链接_批发、零售价格_562" xfId="684"/>
    <cellStyle name="超链接_批发、零售价格_557" xfId="685"/>
    <cellStyle name="常规_收购、出库价格_61" xfId="686"/>
    <cellStyle name="常规_收购、出库价格_56" xfId="687"/>
    <cellStyle name="超链接_收购、出库价格_214" xfId="688"/>
    <cellStyle name="超链接_收购、出库价格_209" xfId="689"/>
    <cellStyle name="超链接_收购、出库价格_164" xfId="690"/>
    <cellStyle name="超链接_收购、出库价格_159" xfId="691"/>
    <cellStyle name="超链接_批发、零售价格_613" xfId="692"/>
    <cellStyle name="超链接_批发、零售价格_608" xfId="693"/>
    <cellStyle name="超链接_批发、零售价格_563" xfId="694"/>
    <cellStyle name="超链接_批发、零售价格_558" xfId="695"/>
    <cellStyle name="常规_收购、出库价格_62" xfId="696"/>
    <cellStyle name="常规_收购、出库价格_57" xfId="697"/>
    <cellStyle name="超链接_收购、出库价格_220" xfId="698"/>
    <cellStyle name="超链接_收购、出库价格_215" xfId="699"/>
    <cellStyle name="超链接_收购、出库价格_170" xfId="700"/>
    <cellStyle name="超链接_收购、出库价格_165" xfId="701"/>
    <cellStyle name="超链接_批发、零售价格_614" xfId="702"/>
    <cellStyle name="超链接_批发、零售价格_609" xfId="703"/>
    <cellStyle name="超链接_批发、零售价格_564" xfId="704"/>
    <cellStyle name="超链接_批发、零售价格_559" xfId="705"/>
    <cellStyle name="常规_收购、出库价格_63" xfId="706"/>
    <cellStyle name="常规_收购、出库价格_58" xfId="707"/>
    <cellStyle name="超链接_收购、出库价格_221" xfId="708"/>
    <cellStyle name="超链接_收购、出库价格_216" xfId="709"/>
    <cellStyle name="超链接_收购、出库价格_171" xfId="710"/>
    <cellStyle name="超链接_收购、出库价格_166" xfId="711"/>
    <cellStyle name="超链接_批发、零售价格_620" xfId="712"/>
    <cellStyle name="超链接_批发、零售价格_615" xfId="713"/>
    <cellStyle name="超链接_批发、零售价格_570" xfId="714"/>
    <cellStyle name="超链接_批发、零售价格_565" xfId="715"/>
    <cellStyle name="常规_收购、出库价格_59" xfId="716"/>
    <cellStyle name="常规_收购、出库价格_64" xfId="717"/>
    <cellStyle name="超链接_收购、出库价格_167" xfId="718"/>
    <cellStyle name="超链接_收购、出库价格_172" xfId="719"/>
    <cellStyle name="超链接_收购、出库价格_217" xfId="720"/>
    <cellStyle name="超链接_收购、出库价格_222" xfId="721"/>
    <cellStyle name="超链接_批发、零售价格_621" xfId="722"/>
    <cellStyle name="超链接_批发、零售价格_616" xfId="723"/>
    <cellStyle name="超链接_批发、零售价格_571" xfId="724"/>
    <cellStyle name="超链接_批发、零售价格_566" xfId="725"/>
    <cellStyle name="常规_收购、出库价格_70" xfId="726"/>
    <cellStyle name="常规_收购、出库价格_65" xfId="727"/>
    <cellStyle name="超链接_收购、出库价格_168" xfId="728"/>
    <cellStyle name="超链接_收购、出库价格_173" xfId="729"/>
    <cellStyle name="超链接_收购、出库价格_218" xfId="730"/>
    <cellStyle name="超链接_收购、出库价格_223" xfId="731"/>
    <cellStyle name="超链接_批发、零售价格_622" xfId="732"/>
    <cellStyle name="超链接_批发、零售价格_617" xfId="733"/>
    <cellStyle name="超链接_批发、零售价格_572" xfId="734"/>
    <cellStyle name="超链接_批发、零售价格_567" xfId="735"/>
    <cellStyle name="常规_收购、出库价格_71" xfId="736"/>
    <cellStyle name="常规_收购、出库价格_66" xfId="737"/>
    <cellStyle name="超链接_收购、出库价格_169" xfId="738"/>
    <cellStyle name="超链接_收购、出库价格_174" xfId="739"/>
    <cellStyle name="超链接_收购、出库价格_219" xfId="740"/>
    <cellStyle name="超链接_收购、出库价格_224" xfId="741"/>
    <cellStyle name="超链接_批发、零售价格_623" xfId="742"/>
    <cellStyle name="超链接_批发、零售价格_618" xfId="743"/>
    <cellStyle name="超链接_批发、零售价格_573" xfId="744"/>
    <cellStyle name="超链接_批发、零售价格_568" xfId="745"/>
    <cellStyle name="常规_收购、出库价格_72" xfId="746"/>
    <cellStyle name="常规_收购、出库价格_67" xfId="747"/>
    <cellStyle name="超链接_收购、出库价格_175" xfId="748"/>
    <cellStyle name="超链接_收购、出库价格_180" xfId="749"/>
    <cellStyle name="超链接_收购、出库价格_225" xfId="750"/>
    <cellStyle name="超链接_收购、出库价格_230" xfId="751"/>
    <cellStyle name="超链接_批发、零售价格_624" xfId="752"/>
    <cellStyle name="超链接_批发、零售价格_619" xfId="753"/>
    <cellStyle name="常规_收购、出库价格_73" xfId="754"/>
    <cellStyle name="超链接_批发、零售价格_574" xfId="755"/>
    <cellStyle name="超链接_批发、零售价格_569" xfId="756"/>
    <cellStyle name="常规_收购、出库价格_68" xfId="757"/>
    <cellStyle name="超链接_收购、出库价格_176" xfId="758"/>
    <cellStyle name="超链接_收购、出库价格_181" xfId="759"/>
    <cellStyle name="超链接_收购、出库价格_226" xfId="760"/>
    <cellStyle name="超链接_收购、出库价格_231" xfId="761"/>
    <cellStyle name="超链接_批发、零售价格_630" xfId="762"/>
    <cellStyle name="超链接_批发、零售价格_625" xfId="763"/>
    <cellStyle name="超链接_批发、零售价格_580" xfId="764"/>
    <cellStyle name="常规_收购、出库价格_74" xfId="765"/>
    <cellStyle name="超链接_批发、零售价格_575" xfId="766"/>
    <cellStyle name="常规_收购、出库价格_69" xfId="767"/>
    <cellStyle name="超链接_收购、出库价格_177" xfId="768"/>
    <cellStyle name="超链接_收购、出库价格_182" xfId="769"/>
    <cellStyle name="超链接_收购、出库价格_227" xfId="770"/>
    <cellStyle name="超链接_收购、出库价格_232" xfId="771"/>
    <cellStyle name="超链接_批发、零售价格_631" xfId="772"/>
    <cellStyle name="常规_收购、出库价格_80" xfId="773"/>
    <cellStyle name="超链接_批发、零售价格_626" xfId="774"/>
    <cellStyle name="常规_收购、出库价格_75" xfId="775"/>
    <cellStyle name="超链接_批发、零售价格_581" xfId="776"/>
    <cellStyle name="超链接_批发、零售价格_576" xfId="777"/>
    <cellStyle name="超链接_收购、出库价格_178" xfId="778"/>
    <cellStyle name="超链接_收购、出库价格_183" xfId="779"/>
    <cellStyle name="超链接_收购、出库价格_228" xfId="780"/>
    <cellStyle name="超链接_收购、出库价格_233" xfId="781"/>
    <cellStyle name="超链接_批发、零售价格_632" xfId="782"/>
    <cellStyle name="超链接_批发、零售价格_627" xfId="783"/>
    <cellStyle name="常规_收购、出库价格_76" xfId="784"/>
    <cellStyle name="超链接_批发、零售价格_582" xfId="785"/>
    <cellStyle name="超链接_批发、零售价格_577" xfId="786"/>
    <cellStyle name="常规_收购、出库价格_81" xfId="787"/>
    <cellStyle name="超链接_收购、出库价格_179" xfId="788"/>
    <cellStyle name="超链接_收购、出库价格_184" xfId="789"/>
    <cellStyle name="超链接_收购、出库价格_229" xfId="790"/>
    <cellStyle name="超链接_收购、出库价格_234" xfId="791"/>
    <cellStyle name="超链接_批发、零售价格_633" xfId="792"/>
    <cellStyle name="常规_收购、出库价格_77" xfId="793"/>
    <cellStyle name="超链接_批发、零售价格_583" xfId="794"/>
    <cellStyle name="超链接_批发、零售价格_578" xfId="795"/>
    <cellStyle name="超链接_批发、零售价格_628" xfId="796"/>
    <cellStyle name="常规_收购、出库价格_82" xfId="797"/>
    <cellStyle name="超链接_收购、出库价格_240" xfId="798"/>
    <cellStyle name="超链接_收购、出库价格_185" xfId="799"/>
    <cellStyle name="超链接_收购、出库价格_190" xfId="800"/>
    <cellStyle name="超链接_收购、出库价格_235" xfId="801"/>
    <cellStyle name="超链接_批发、零售价格_634" xfId="802"/>
    <cellStyle name="超链接_批发、零售价格_629" xfId="803"/>
    <cellStyle name="常规_收购、出库价格_78" xfId="804"/>
    <cellStyle name="超链接_批发、零售价格_584" xfId="805"/>
    <cellStyle name="超链接_批发、零售价格_579" xfId="806"/>
    <cellStyle name="常规_收购、出库价格_83" xfId="807"/>
    <cellStyle name="超链接_收购、出库价格_241" xfId="808"/>
    <cellStyle name="超链接_收购、出库价格_186" xfId="809"/>
    <cellStyle name="超链接_收购、出库价格_191" xfId="810"/>
    <cellStyle name="超链接_收购、出库价格_236" xfId="811"/>
    <cellStyle name="超链接_批发、零售价格_640" xfId="812"/>
    <cellStyle name="超链接_批发、零售价格_635" xfId="813"/>
    <cellStyle name="常规_收购、出库价格_79" xfId="814"/>
    <cellStyle name="超链接_批发、零售价格_590" xfId="815"/>
    <cellStyle name="超链接_批发、零售价格_585" xfId="816"/>
    <cellStyle name="常规_收购、出库价格_84" xfId="817"/>
    <cellStyle name="超链接_收购、出库价格_242" xfId="818"/>
    <cellStyle name="超链接_收购、出库价格_187" xfId="819"/>
    <cellStyle name="超链接_收购、出库价格_192" xfId="820"/>
    <cellStyle name="超链接_收购、出库价格_237" xfId="821"/>
    <cellStyle name="常规_收购、出库价格_90" xfId="822"/>
    <cellStyle name="超链接_批发、零售价格_641" xfId="823"/>
    <cellStyle name="超链接_批发、零售价格_636" xfId="824"/>
    <cellStyle name="超链接_批发、零售价格_591" xfId="825"/>
    <cellStyle name="超链接_批发、零售价格_586" xfId="826"/>
    <cellStyle name="常规_收购、出库价格_85" xfId="827"/>
    <cellStyle name="超链接_收购、出库价格_243" xfId="828"/>
    <cellStyle name="超链接_收购、出库价格_188" xfId="829"/>
    <cellStyle name="超链接_收购、出库价格_193" xfId="830"/>
    <cellStyle name="超链接_收购、出库价格_238" xfId="831"/>
    <cellStyle name="超链接_批发、零售价格_642" xfId="832"/>
    <cellStyle name="超链接_批发、零售价格_637" xfId="833"/>
    <cellStyle name="超链接_批发、零售价格_592" xfId="834"/>
    <cellStyle name="超链接_批发、零售价格_587" xfId="835"/>
    <cellStyle name="常规_收购、出库价格_86" xfId="836"/>
    <cellStyle name="常规_收购、出库价格_91" xfId="837"/>
    <cellStyle name="超链接_收购、出库价格_244" xfId="838"/>
    <cellStyle name="超链接_收购、出库价格_239" xfId="839"/>
    <cellStyle name="超链接_收购、出库价格_189" xfId="840"/>
    <cellStyle name="超链接_收购、出库价格_194" xfId="841"/>
    <cellStyle name="超链接_批发、零售价格_643" xfId="842"/>
    <cellStyle name="超链接_批发、零售价格_638" xfId="843"/>
    <cellStyle name="超链接_批发、零售价格_593" xfId="844"/>
    <cellStyle name="超链接_批发、零售价格_588" xfId="845"/>
    <cellStyle name="常规_收购、出库价格_87" xfId="846"/>
    <cellStyle name="常规_收购、出库价格_92" xfId="847"/>
    <cellStyle name="超链接_收购、出库价格_250" xfId="848"/>
    <cellStyle name="超链接_收购、出库价格_245" xfId="849"/>
    <cellStyle name="超链接_收购、出库价格_195" xfId="850"/>
    <cellStyle name="超链接_收购、出库价格_300" xfId="851"/>
    <cellStyle name="常规_收购、出库价格_88" xfId="852"/>
    <cellStyle name="超链接_批发、零售价格_644" xfId="853"/>
    <cellStyle name="超链接_批发、零售价格_639" xfId="854"/>
    <cellStyle name="超链接_批发、零售价格_594" xfId="855"/>
    <cellStyle name="超链接_批发、零售价格_589" xfId="856"/>
    <cellStyle name="常规_收购、出库价格_93" xfId="857"/>
    <cellStyle name="超链接_收购、出库价格_251" xfId="858"/>
    <cellStyle name="超链接_收购、出库价格_246" xfId="859"/>
    <cellStyle name="超链接_收购、出库价格_196" xfId="860"/>
    <cellStyle name="超链接_收购、出库价格_301" xfId="861"/>
    <cellStyle name="超链接_批发、零售价格_700" xfId="862"/>
    <cellStyle name="常规_收购、出库价格_94" xfId="863"/>
    <cellStyle name="常规_收购、出库价格_89" xfId="864"/>
    <cellStyle name="超链接_批发、零售价格_645" xfId="865"/>
    <cellStyle name="超链接_批发、零售价格_595" xfId="866"/>
    <cellStyle name="超链接_批发、零售价格_650" xfId="867"/>
    <cellStyle name="超链接_收购、出库价格_252" xfId="868"/>
    <cellStyle name="超链接_收购、出库价格_247" xfId="869"/>
    <cellStyle name="超链接_收购、出库价格_197" xfId="870"/>
    <cellStyle name="超链接_收购、出库价格_302" xfId="871"/>
    <cellStyle name="常规_收购、出库价格_95" xfId="872"/>
    <cellStyle name="超链接_批发、零售价格_596" xfId="873"/>
    <cellStyle name="超链接_批发、零售价格_646" xfId="874"/>
    <cellStyle name="超链接_批发、零售价格_651" xfId="875"/>
    <cellStyle name="超链接_批发、零售价格_701" xfId="876"/>
    <cellStyle name="超链接_收购、出库价格_253" xfId="877"/>
    <cellStyle name="超链接_收购、出库价格_248" xfId="878"/>
    <cellStyle name="超链接_收购、出库价格_198" xfId="879"/>
    <cellStyle name="超链接_收购、出库价格_303" xfId="880"/>
    <cellStyle name="常规_收购、出库价格_96" xfId="881"/>
    <cellStyle name="超链接_批发、零售价格_597" xfId="882"/>
    <cellStyle name="超链接_批发、零售价格_647" xfId="883"/>
    <cellStyle name="超链接_批发、零售价格_652" xfId="884"/>
    <cellStyle name="超链接_批发、零售价格_702" xfId="885"/>
    <cellStyle name="超链接_收购、出库价格_254" xfId="886"/>
    <cellStyle name="超链接_收购、出库价格_249" xfId="887"/>
    <cellStyle name="超链接_收购、出库价格_199" xfId="888"/>
    <cellStyle name="超链接_收购、出库价格_304" xfId="889"/>
    <cellStyle name="常规_收购、出库价格_97" xfId="890"/>
    <cellStyle name="超链接_批发、零售价格_598" xfId="891"/>
    <cellStyle name="超链接_批发、零售价格_648" xfId="892"/>
    <cellStyle name="超链接_批发、零售价格_653" xfId="893"/>
    <cellStyle name="超链接_批发、零售价格_703" xfId="894"/>
    <cellStyle name="超链接_收购、出库价格_305" xfId="895"/>
    <cellStyle name="超链接_收购、出库价格_260" xfId="896"/>
    <cellStyle name="超链接_收购、出库价格_255" xfId="897"/>
    <cellStyle name="超链接_收购、出库价格_310" xfId="898"/>
    <cellStyle name="常规_收购、出库价格_98" xfId="899"/>
    <cellStyle name="超链接_批发、零售价格_599" xfId="900"/>
    <cellStyle name="超链接_批发、零售价格_649" xfId="901"/>
    <cellStyle name="超链接_批发、零售价格_654" xfId="902"/>
    <cellStyle name="超链接_批发、零售价格_704" xfId="903"/>
    <cellStyle name="超链接_收购、出库价格_306" xfId="904"/>
    <cellStyle name="超链接_收购、出库价格_261" xfId="905"/>
    <cellStyle name="超链接_收购、出库价格_256" xfId="906"/>
    <cellStyle name="超链接_收购、出库价格_311" xfId="907"/>
    <cellStyle name="常规_收购、出库价格_99" xfId="908"/>
    <cellStyle name="超链接_批发、零售价格_655" xfId="909"/>
    <cellStyle name="超链接_批发、零售价格_660" xfId="910"/>
    <cellStyle name="超链接_批发、零售价格_705" xfId="911"/>
    <cellStyle name="超链接_批发、零售价格_710" xfId="912"/>
    <cellStyle name="超链接_收购、出库价格_262" xfId="913"/>
    <cellStyle name="超链接_收购、出库价格_257" xfId="914"/>
    <cellStyle name="超链接_收购、出库价格_307" xfId="915"/>
    <cellStyle name="超链接_收购、出库价格_312" xfId="916"/>
    <cellStyle name="超链接_收购、出库价格_263" xfId="917"/>
    <cellStyle name="超链接_收购、出库价格_258" xfId="918"/>
    <cellStyle name="超链接_收购、出库价格_308" xfId="919"/>
    <cellStyle name="超链接_收购、出库价格_313" xfId="920"/>
    <cellStyle name="超链接_批发、零售价格_656" xfId="921"/>
    <cellStyle name="超链接_批发、零售价格_661" xfId="922"/>
    <cellStyle name="超链接_批发、零售价格_706" xfId="923"/>
    <cellStyle name="超链接_批发、零售价格_711" xfId="924"/>
    <cellStyle name="超链接_收购、出库价格_264" xfId="925"/>
    <cellStyle name="超链接_收购、出库价格_259" xfId="926"/>
    <cellStyle name="超链接_收购、出库价格_309" xfId="927"/>
    <cellStyle name="超链接_收购、出库价格_314" xfId="928"/>
    <cellStyle name="超链接_批发、零售价格_657" xfId="929"/>
    <cellStyle name="超链接_批发、零售价格_662" xfId="930"/>
    <cellStyle name="超链接_批发、零售价格_707" xfId="931"/>
    <cellStyle name="超链接_批发、零售价格_712" xfId="932"/>
    <cellStyle name="超链接_收购、出库价格_270" xfId="933"/>
    <cellStyle name="超链接_收购、出库价格_265" xfId="934"/>
    <cellStyle name="超链接_收购、出库价格_315" xfId="935"/>
    <cellStyle name="超链接_收购、出库价格_320" xfId="936"/>
    <cellStyle name="超链接_批发、零售价格_658" xfId="937"/>
    <cellStyle name="超链接_批发、零售价格_663" xfId="938"/>
    <cellStyle name="超链接_批发、零售价格_708" xfId="939"/>
    <cellStyle name="超链接_批发、零售价格_713" xfId="940"/>
    <cellStyle name="超链接_收购、出库价格_271" xfId="941"/>
    <cellStyle name="超链接_收购、出库价格_266" xfId="942"/>
    <cellStyle name="超链接_收购、出库价格_316" xfId="943"/>
    <cellStyle name="超链接_收购、出库价格_321" xfId="944"/>
    <cellStyle name="超链接_批发、零售价格_659" xfId="945"/>
    <cellStyle name="超链接_批发、零售价格_664" xfId="946"/>
    <cellStyle name="超链接_批发、零售价格_709" xfId="947"/>
    <cellStyle name="超链接_批发、零售价格_714" xfId="948"/>
    <cellStyle name="超链接_批发、零售价格_720" xfId="949"/>
    <cellStyle name="超链接_批发、零售价格_665" xfId="950"/>
    <cellStyle name="超链接_批发、零售价格_670" xfId="951"/>
    <cellStyle name="超链接_批发、零售价格_715" xfId="952"/>
    <cellStyle name="超链接_收购、出库价格_272" xfId="953"/>
    <cellStyle name="超链接_收购、出库价格_267" xfId="954"/>
    <cellStyle name="超链接_收购、出库价格_317" xfId="955"/>
    <cellStyle name="超链接_收购、出库价格_322" xfId="956"/>
    <cellStyle name="超链接_批发、零售价格_721" xfId="957"/>
    <cellStyle name="超链接_批发、零售价格_666" xfId="958"/>
    <cellStyle name="超链接_批发、零售价格_671" xfId="959"/>
    <cellStyle name="超链接_批发、零售价格_716" xfId="960"/>
    <cellStyle name="超链接_收购、出库价格_323" xfId="961"/>
    <cellStyle name="超链接_收购、出库价格_268" xfId="962"/>
    <cellStyle name="超链接_收购、出库价格_273" xfId="963"/>
    <cellStyle name="超链接_收购、出库价格_318" xfId="964"/>
    <cellStyle name="超链接_批发、零售价格_722" xfId="965"/>
    <cellStyle name="超链接_批发、零售价格_667" xfId="966"/>
    <cellStyle name="超链接_批发、零售价格_672" xfId="967"/>
    <cellStyle name="超链接_批发、零售价格_717" xfId="968"/>
    <cellStyle name="超链接_收购、出库价格_269" xfId="969"/>
    <cellStyle name="超链接_收购、出库价格_274" xfId="970"/>
    <cellStyle name="超链接_收购、出库价格_319" xfId="971"/>
    <cellStyle name="超链接_收购、出库价格_324" xfId="972"/>
    <cellStyle name="超链接_批发、零售价格_723" xfId="973"/>
    <cellStyle name="超链接_批发、零售价格_718" xfId="974"/>
    <cellStyle name="超链接_批发、零售价格_668" xfId="975"/>
    <cellStyle name="超链接_批发、零售价格_673" xfId="976"/>
    <cellStyle name="超链接_收购、出库价格_275" xfId="977"/>
    <cellStyle name="超链接_收购、出库价格_280" xfId="978"/>
    <cellStyle name="超链接_收购、出库价格_325" xfId="979"/>
    <cellStyle name="超链接_收购、出库价格_330" xfId="980"/>
    <cellStyle name="超链接_批发、零售价格_724" xfId="981"/>
    <cellStyle name="超链接_批发、零售价格_719" xfId="982"/>
    <cellStyle name="超链接_批发、零售价格_669" xfId="983"/>
    <cellStyle name="超链接_批发、零售价格_674" xfId="984"/>
    <cellStyle name="超链接_收购、出库价格_276" xfId="985"/>
    <cellStyle name="超链接_收购、出库价格_281" xfId="986"/>
    <cellStyle name="超链接_收购、出库价格_326" xfId="987"/>
    <cellStyle name="超链接_收购、出库价格_331" xfId="988"/>
    <cellStyle name="超链接_批发、零售价格_730" xfId="989"/>
    <cellStyle name="超链接_批发、零售价格_725" xfId="990"/>
    <cellStyle name="超链接_批发、零售价格_680" xfId="991"/>
    <cellStyle name="超链接_批发、零售价格_675" xfId="992"/>
    <cellStyle name="超链接_收购、出库价格_277" xfId="993"/>
    <cellStyle name="超链接_收购、出库价格_282" xfId="994"/>
    <cellStyle name="超链接_收购、出库价格_327" xfId="995"/>
    <cellStyle name="超链接_收购、出库价格_332" xfId="996"/>
    <cellStyle name="超链接_批发、零售价格_731" xfId="997"/>
    <cellStyle name="超链接_批发、零售价格_726" xfId="998"/>
    <cellStyle name="超链接_批发、零售价格_681" xfId="999"/>
    <cellStyle name="超链接_批发、零售价格_676" xfId="1000"/>
    <cellStyle name="超链接_收购、出库价格_278" xfId="1001"/>
    <cellStyle name="超链接_收购、出库价格_283" xfId="1002"/>
    <cellStyle name="超链接_收购、出库价格_328" xfId="1003"/>
    <cellStyle name="超链接_收购、出库价格_333" xfId="1004"/>
    <cellStyle name="超链接_批发、零售价格_732" xfId="1005"/>
    <cellStyle name="超链接_批发、零售价格_727" xfId="1006"/>
    <cellStyle name="超链接_批发、零售价格_682" xfId="1007"/>
    <cellStyle name="超链接_批发、零售价格_677" xfId="1008"/>
    <cellStyle name="超链接_收购、出库价格_279" xfId="1009"/>
    <cellStyle name="超链接_收购、出库价格_284" xfId="1010"/>
    <cellStyle name="超链接_收购、出库价格_329" xfId="1011"/>
    <cellStyle name="超链接_收购、出库价格_334" xfId="1012"/>
    <cellStyle name="超链接_批发、零售价格_733" xfId="1013"/>
    <cellStyle name="超链接_批发、零售价格_728" xfId="1014"/>
    <cellStyle name="超链接_批发、零售价格_678" xfId="1015"/>
    <cellStyle name="超链接_批发、零售价格_683" xfId="1016"/>
    <cellStyle name="超链接_收购、出库价格_340" xfId="1017"/>
    <cellStyle name="超链接_收购、出库价格_285" xfId="1018"/>
    <cellStyle name="超链接_收购、出库价格_290" xfId="1019"/>
    <cellStyle name="超链接_收购、出库价格_335" xfId="1020"/>
    <cellStyle name="超链接_批发、零售价格_734" xfId="1021"/>
    <cellStyle name="超链接_批发、零售价格_729" xfId="1022"/>
    <cellStyle name="超链接_批发、零售价格_679" xfId="1023"/>
    <cellStyle name="超链接_批发、零售价格_684" xfId="1024"/>
    <cellStyle name="超链接_收购、出库价格_341" xfId="1025"/>
    <cellStyle name="超链接_收购、出库价格_286" xfId="1026"/>
    <cellStyle name="超链接_收购、出库价格_291" xfId="1027"/>
    <cellStyle name="超链接_收购、出库价格_336" xfId="1028"/>
    <cellStyle name="超链接_批发、零售价格_740" xfId="1029"/>
    <cellStyle name="超链接_批发、零售价格_735" xfId="1030"/>
    <cellStyle name="超链接_批发、零售价格_685" xfId="1031"/>
    <cellStyle name="超链接_批发、零售价格_690" xfId="1032"/>
    <cellStyle name="超链接_收购、出库价格_342" xfId="1033"/>
    <cellStyle name="超链接_收购、出库价格_287" xfId="1034"/>
    <cellStyle name="超链接_收购、出库价格_292" xfId="1035"/>
    <cellStyle name="超链接_收购、出库价格_337" xfId="1036"/>
    <cellStyle name="超链接_批发、零售价格_736" xfId="1037"/>
    <cellStyle name="超链接_批发、零售价格_741" xfId="1038"/>
    <cellStyle name="超链接_批发、零售价格_686" xfId="1039"/>
    <cellStyle name="超链接_批发、零售价格_691" xfId="1040"/>
    <cellStyle name="超链接_收购、出库价格_343" xfId="1041"/>
    <cellStyle name="超链接_收购、出库价格_288" xfId="1042"/>
    <cellStyle name="超链接_收购、出库价格_293" xfId="1043"/>
    <cellStyle name="超链接_收购、出库价格_338" xfId="1044"/>
    <cellStyle name="超链接_批发、零售价格_742" xfId="1045"/>
    <cellStyle name="超链接_批发、零售价格_737" xfId="1046"/>
    <cellStyle name="超链接_批发、零售价格_687" xfId="1047"/>
    <cellStyle name="超链接_批发、零售价格_692" xfId="1048"/>
    <cellStyle name="超链接_收购、出库价格_344" xfId="1049"/>
    <cellStyle name="超链接_收购、出库价格_339" xfId="1050"/>
    <cellStyle name="超链接_收购、出库价格_289" xfId="1051"/>
    <cellStyle name="超链接_收购、出库价格_294" xfId="1052"/>
    <cellStyle name="超链接_批发、零售价格_743" xfId="1053"/>
    <cellStyle name="超链接_批发、零售价格_738" xfId="1054"/>
    <cellStyle name="超链接_批发、零售价格_688" xfId="1055"/>
    <cellStyle name="超链接_批发、零售价格_693" xfId="1056"/>
    <cellStyle name="超链接_收购、出库价格_400" xfId="1057"/>
    <cellStyle name="超链接_收购、出库价格_350" xfId="1058"/>
    <cellStyle name="超链接_收购、出库价格_345" xfId="1059"/>
    <cellStyle name="超链接_收购、出库价格_295" xfId="1060"/>
    <cellStyle name="超链接_批发、零售价格_744" xfId="1061"/>
    <cellStyle name="超链接_批发、零售价格_739" xfId="1062"/>
    <cellStyle name="超链接_批发、零售价格_689" xfId="1063"/>
    <cellStyle name="超链接_批发、零售价格_694" xfId="1064"/>
    <cellStyle name="超链接_收购、出库价格_401" xfId="1065"/>
    <cellStyle name="超链接_收购、出库价格_351" xfId="1066"/>
    <cellStyle name="超链接_收购、出库价格_346" xfId="1067"/>
    <cellStyle name="超链接_收购、出库价格_296" xfId="1068"/>
    <cellStyle name="超链接_批发、零售价格_745" xfId="1069"/>
    <cellStyle name="超链接_批发、零售价格_695" xfId="1070"/>
    <cellStyle name="超链接_收购、出库价格_402" xfId="1071"/>
    <cellStyle name="超链接_收购、出库价格_352" xfId="1072"/>
    <cellStyle name="超链接_收购、出库价格_347" xfId="1073"/>
    <cellStyle name="超链接_收购、出库价格_297" xfId="1074"/>
    <cellStyle name="超链接_批发、零售价格_746" xfId="1075"/>
    <cellStyle name="超链接_批发、零售价格_696" xfId="1076"/>
    <cellStyle name="超链接_收购、出库价格_403" xfId="1077"/>
    <cellStyle name="超链接_收购、出库价格_353" xfId="1078"/>
    <cellStyle name="超链接_收购、出库价格_348" xfId="1079"/>
    <cellStyle name="超链接_收购、出库价格_298" xfId="1080"/>
    <cellStyle name="超链接_批发、零售价格_747" xfId="1081"/>
    <cellStyle name="超链接_批发、零售价格_697" xfId="1082"/>
    <cellStyle name="超链接_收购、出库价格_404" xfId="1083"/>
    <cellStyle name="超链接_收购、出库价格_354" xfId="1084"/>
    <cellStyle name="超链接_收购、出库价格_349" xfId="1085"/>
    <cellStyle name="超链接_收购、出库价格_299" xfId="1086"/>
    <cellStyle name="超链接_批发、零售价格_748" xfId="1087"/>
    <cellStyle name="超链接_批发、零售价格_698" xfId="1088"/>
    <cellStyle name="超链接_收购、出库价格_405" xfId="1089"/>
    <cellStyle name="超链接_收购、出库价格_355" xfId="1090"/>
    <cellStyle name="超链接_收购、出库价格_360" xfId="1091"/>
    <cellStyle name="超链接_收购、出库价格_410" xfId="1092"/>
    <cellStyle name="超链接_批发、零售价格_749" xfId="1093"/>
    <cellStyle name="超链接_批发、零售价格_699" xfId="1094"/>
    <cellStyle name="超链接_收购、出库价格_356" xfId="1095"/>
    <cellStyle name="超链接_收购、出库价格_361" xfId="1096"/>
    <cellStyle name="超链接_收购、出库价格_406" xfId="1097"/>
    <cellStyle name="超链接_收购、出库价格_411" xfId="1098"/>
    <cellStyle name="超链接_收购、出库价格_357" xfId="1099"/>
    <cellStyle name="超链接_收购、出库价格_362" xfId="1100"/>
    <cellStyle name="超链接_收购、出库价格_407" xfId="1101"/>
    <cellStyle name="超链接_收购、出库价格_412" xfId="1102"/>
    <cellStyle name="超链接_收购、出库价格_358" xfId="1103"/>
    <cellStyle name="超链接_收购、出库价格_363" xfId="1104"/>
    <cellStyle name="超链接_收购、出库价格_408" xfId="1105"/>
    <cellStyle name="超链接_收购、出库价格_413" xfId="1106"/>
    <cellStyle name="超链接_收购、出库价格_359" xfId="1107"/>
    <cellStyle name="超链接_收购、出库价格_364" xfId="1108"/>
    <cellStyle name="超链接_收购、出库价格_409" xfId="1109"/>
    <cellStyle name="超链接_收购、出库价格_414" xfId="1110"/>
    <cellStyle name="超链接_收购、出库价格_365" xfId="1111"/>
    <cellStyle name="超链接_收购、出库价格_370" xfId="1112"/>
    <cellStyle name="超链接_收购、出库价格_415" xfId="1113"/>
    <cellStyle name="超链接_收购、出库价格_420" xfId="1114"/>
    <cellStyle name="超链接_收购、出库价格_366" xfId="1115"/>
    <cellStyle name="超链接_收购、出库价格_371" xfId="1116"/>
    <cellStyle name="超链接_收购、出库价格_416" xfId="1117"/>
    <cellStyle name="超链接_收购、出库价格_421" xfId="1118"/>
    <cellStyle name="超链接_收购、出库价格_367" xfId="1119"/>
    <cellStyle name="超链接_收购、出库价格_372" xfId="1120"/>
    <cellStyle name="超链接_收购、出库价格_417" xfId="1121"/>
    <cellStyle name="超链接_收购、出库价格_422" xfId="1122"/>
    <cellStyle name="超链接_收购、出库价格_423" xfId="1123"/>
    <cellStyle name="超链接_收购、出库价格_373" xfId="1124"/>
    <cellStyle name="超链接_收购、出库价格_368" xfId="1125"/>
    <cellStyle name="超链接_收购、出库价格_418" xfId="1126"/>
    <cellStyle name="超链接_收购、出库价格_424" xfId="1127"/>
    <cellStyle name="超链接_收购、出库价格_374" xfId="1128"/>
    <cellStyle name="超链接_收购、出库价格_369" xfId="1129"/>
    <cellStyle name="超链接_收购、出库价格_419" xfId="1130"/>
    <cellStyle name="超链接_收购、出库价格_430" xfId="1131"/>
    <cellStyle name="超链接_收购、出库价格_425" xfId="1132"/>
    <cellStyle name="超链接_收购、出库价格_380" xfId="1133"/>
    <cellStyle name="超链接_收购、出库价格_375" xfId="1134"/>
    <cellStyle name="超链接_收购、出库价格_431" xfId="1135"/>
    <cellStyle name="超链接_收购、出库价格_426" xfId="1136"/>
    <cellStyle name="超链接_收购、出库价格_381" xfId="1137"/>
    <cellStyle name="超链接_收购、出库价格_376" xfId="1138"/>
    <cellStyle name="超链接_收购、出库价格_432" xfId="1139"/>
    <cellStyle name="超链接_收购、出库价格_427" xfId="1140"/>
    <cellStyle name="超链接_收购、出库价格_382" xfId="1141"/>
    <cellStyle name="超链接_收购、出库价格_377" xfId="1142"/>
    <cellStyle name="超链接_收购、出库价格_433" xfId="1143"/>
    <cellStyle name="超链接_收购、出库价格_428" xfId="1144"/>
    <cellStyle name="超链接_收购、出库价格_383" xfId="1145"/>
    <cellStyle name="超链接_收购、出库价格_378" xfId="1146"/>
    <cellStyle name="超链接_收购、出库价格_434" xfId="1147"/>
    <cellStyle name="超链接_收购、出库价格_429" xfId="1148"/>
    <cellStyle name="超链接_收购、出库价格_384" xfId="1149"/>
    <cellStyle name="超链接_收购、出库价格_379" xfId="1150"/>
    <cellStyle name="超链接_收购、出库价格_435" xfId="1151"/>
    <cellStyle name="超链接_收购、出库价格_390" xfId="1152"/>
    <cellStyle name="超链接_收购、出库价格_385" xfId="1153"/>
    <cellStyle name="超链接_收购、出库价格_440" xfId="1154"/>
    <cellStyle name="超链接_收购、出库价格_436" xfId="1155"/>
    <cellStyle name="超链接_收购、出库价格_391" xfId="1156"/>
    <cellStyle name="超链接_收购、出库价格_386" xfId="1157"/>
    <cellStyle name="超链接_收购、出库价格_441" xfId="1158"/>
    <cellStyle name="超链接_收购、出库价格_437" xfId="1159"/>
    <cellStyle name="超链接_收购、出库价格_392" xfId="1160"/>
    <cellStyle name="超链接_收购、出库价格_387" xfId="1161"/>
    <cellStyle name="超链接_收购、出库价格_442" xfId="1162"/>
    <cellStyle name="超链接_收购、出库价格_438" xfId="1163"/>
    <cellStyle name="超链接_收购、出库价格_393" xfId="1164"/>
    <cellStyle name="超链接_收购、出库价格_388" xfId="1165"/>
    <cellStyle name="超链接_收购、出库价格_443" xfId="1166"/>
    <cellStyle name="超链接_收购、出库价格_394" xfId="1167"/>
    <cellStyle name="超链接_收购、出库价格_389" xfId="1168"/>
    <cellStyle name="超链接_收购、出库价格_439" xfId="1169"/>
    <cellStyle name="超链接_收购、出库价格_444" xfId="1170"/>
    <cellStyle name="超链接_收购、出库价格_500" xfId="1171"/>
    <cellStyle name="超链接_收购、出库价格_395" xfId="1172"/>
    <cellStyle name="超链接_收购、出库价格_445" xfId="1173"/>
    <cellStyle name="超链接_收购、出库价格_450" xfId="1174"/>
    <cellStyle name="超链接_收购、出库价格_501" xfId="1175"/>
    <cellStyle name="超链接_收购、出库价格_396" xfId="1176"/>
    <cellStyle name="超链接_收购、出库价格_446" xfId="1177"/>
    <cellStyle name="超链接_收购、出库价格_451" xfId="1178"/>
    <cellStyle name="超链接_收购、出库价格_502" xfId="1179"/>
    <cellStyle name="超链接_收购、出库价格_397" xfId="1180"/>
    <cellStyle name="超链接_收购、出库价格_447" xfId="1181"/>
    <cellStyle name="超链接_收购、出库价格_452" xfId="1182"/>
    <cellStyle name="超链接_收购、出库价格_503" xfId="1183"/>
    <cellStyle name="超链接_收购、出库价格_398" xfId="1184"/>
    <cellStyle name="超链接_收购、出库价格_448" xfId="1185"/>
    <cellStyle name="超链接_收购、出库价格_453" xfId="1186"/>
    <cellStyle name="超链接_收购、出库价格_504" xfId="1187"/>
    <cellStyle name="超链接_收购、出库价格_399" xfId="1188"/>
    <cellStyle name="超链接_收购、出库价格_449" xfId="1189"/>
    <cellStyle name="超链接_收购、出库价格_454" xfId="1190"/>
    <cellStyle name="超链接_收购、出库价格_505" xfId="1191"/>
    <cellStyle name="超链接_收购、出库价格_455" xfId="1192"/>
    <cellStyle name="超链接_收购、出库价格_460" xfId="1193"/>
    <cellStyle name="超链接_收购、出库价格_510" xfId="1194"/>
    <cellStyle name="超链接_收购、出库价格_456" xfId="1195"/>
    <cellStyle name="超链接_收购、出库价格_461" xfId="1196"/>
    <cellStyle name="超链接_收购、出库价格_506" xfId="1197"/>
    <cellStyle name="超链接_收购、出库价格_511" xfId="1198"/>
    <cellStyle name="超链接_收购、出库价格_457" xfId="1199"/>
    <cellStyle name="超链接_收购、出库价格_462" xfId="1200"/>
    <cellStyle name="超链接_收购、出库价格_507" xfId="1201"/>
    <cellStyle name="超链接_收购、出库价格_512" xfId="1202"/>
    <cellStyle name="超链接_收购、出库价格_458" xfId="1203"/>
    <cellStyle name="超链接_收购、出库价格_463" xfId="1204"/>
    <cellStyle name="超链接_收购、出库价格_508" xfId="1205"/>
    <cellStyle name="超链接_收购、出库价格_513" xfId="1206"/>
    <cellStyle name="超链接_收购、出库价格_459" xfId="1207"/>
    <cellStyle name="超链接_收购、出库价格_464" xfId="1208"/>
    <cellStyle name="超链接_收购、出库价格_509" xfId="1209"/>
    <cellStyle name="超链接_收购、出库价格_514" xfId="1210"/>
    <cellStyle name="超链接_收购、出库价格_465" xfId="1211"/>
    <cellStyle name="超链接_收购、出库价格_470" xfId="1212"/>
    <cellStyle name="超链接_收购、出库价格_515" xfId="1213"/>
    <cellStyle name="超链接_收购、出库价格_520" xfId="1214"/>
    <cellStyle name="超链接_收购、出库价格_466" xfId="1215"/>
    <cellStyle name="超链接_收购、出库价格_471" xfId="1216"/>
    <cellStyle name="超链接_收购、出库价格_516" xfId="1217"/>
    <cellStyle name="超链接_收购、出库价格_521" xfId="1218"/>
    <cellStyle name="超链接_收购、出库价格_522" xfId="1219"/>
    <cellStyle name="超链接_收购、出库价格_472" xfId="1220"/>
    <cellStyle name="超链接_收购、出库价格_467" xfId="1221"/>
    <cellStyle name="超链接_收购、出库价格_517" xfId="1222"/>
    <cellStyle name="超链接_收购、出库价格_523" xfId="1223"/>
    <cellStyle name="超链接_收购、出库价格_473" xfId="1224"/>
    <cellStyle name="超链接_收购、出库价格_468" xfId="1225"/>
    <cellStyle name="超链接_收购、出库价格_518" xfId="1226"/>
    <cellStyle name="超链接_收购、出库价格_524" xfId="1227"/>
    <cellStyle name="超链接_收购、出库价格_474" xfId="1228"/>
    <cellStyle name="超链接_收购、出库价格_469" xfId="1229"/>
    <cellStyle name="超链接_收购、出库价格_519" xfId="1230"/>
    <cellStyle name="超链接_收购、出库价格_530" xfId="1231"/>
    <cellStyle name="超链接_收购、出库价格_525" xfId="1232"/>
    <cellStyle name="超链接_收购、出库价格_480" xfId="1233"/>
    <cellStyle name="超链接_收购、出库价格_475" xfId="1234"/>
    <cellStyle name="超链接_收购、出库价格_531" xfId="1235"/>
    <cellStyle name="超链接_收购、出库价格_526" xfId="1236"/>
    <cellStyle name="超链接_收购、出库价格_481" xfId="1237"/>
    <cellStyle name="超链接_收购、出库价格_476" xfId="1238"/>
    <cellStyle name="超链接_收购、出库价格_532" xfId="1239"/>
    <cellStyle name="超链接_收购、出库价格_527" xfId="1240"/>
    <cellStyle name="超链接_收购、出库价格_482" xfId="1241"/>
    <cellStyle name="超链接_收购、出库价格_477" xfId="1242"/>
    <cellStyle name="超链接_收购、出库价格_533" xfId="1243"/>
    <cellStyle name="超链接_收购、出库价格_528" xfId="1244"/>
    <cellStyle name="超链接_收购、出库价格_483" xfId="1245"/>
    <cellStyle name="超链接_收购、出库价格_478" xfId="1246"/>
    <cellStyle name="超链接_收购、出库价格_534" xfId="1247"/>
    <cellStyle name="超链接_收购、出库价格_529" xfId="1248"/>
    <cellStyle name="超链接_收购、出库价格_484" xfId="1249"/>
    <cellStyle name="超链接_收购、出库价格_479" xfId="1250"/>
    <cellStyle name="超链接_收购、出库价格_540" xfId="1251"/>
    <cellStyle name="超链接_收购、出库价格_535" xfId="1252"/>
    <cellStyle name="超链接_收购、出库价格_490" xfId="1253"/>
    <cellStyle name="超链接_收购、出库价格_485" xfId="1254"/>
    <cellStyle name="超链接_收购、出库价格_541" xfId="1255"/>
    <cellStyle name="超链接_收购、出库价格_536" xfId="1256"/>
    <cellStyle name="超链接_收购、出库价格_491" xfId="1257"/>
    <cellStyle name="超链接_收购、出库价格_486" xfId="1258"/>
    <cellStyle name="超链接_收购、出库价格_542" xfId="1259"/>
    <cellStyle name="超链接_收购、出库价格_537" xfId="1260"/>
    <cellStyle name="超链接_收购、出库价格_492" xfId="1261"/>
    <cellStyle name="超链接_收购、出库价格_487" xfId="1262"/>
    <cellStyle name="超链接_收购、出库价格_543" xfId="1263"/>
    <cellStyle name="超链接_收购、出库价格_538" xfId="1264"/>
    <cellStyle name="超链接_收购、出库价格_493" xfId="1265"/>
    <cellStyle name="超链接_收购、出库价格_488" xfId="1266"/>
    <cellStyle name="超链接_收购、出库价格_544" xfId="1267"/>
    <cellStyle name="超链接_收购、出库价格_539" xfId="1268"/>
    <cellStyle name="超链接_收购、出库价格_494" xfId="1269"/>
    <cellStyle name="超链接_收购、出库价格_489" xfId="1270"/>
    <cellStyle name="超链接_收购、出库价格_600" xfId="1271"/>
    <cellStyle name="超链接_收购、出库价格_550" xfId="1272"/>
    <cellStyle name="超链接_收购、出库价格_545" xfId="1273"/>
    <cellStyle name="超链接_收购、出库价格_495" xfId="1274"/>
    <cellStyle name="超链接_收购、出库价格_601" xfId="1275"/>
    <cellStyle name="超链接_收购、出库价格_551" xfId="1276"/>
    <cellStyle name="超链接_收购、出库价格_546" xfId="1277"/>
    <cellStyle name="超链接_收购、出库价格_496" xfId="1278"/>
    <cellStyle name="超链接_收购、出库价格_602" xfId="1279"/>
    <cellStyle name="超链接_收购、出库价格_552" xfId="1280"/>
    <cellStyle name="超链接_收购、出库价格_547" xfId="1281"/>
    <cellStyle name="超链接_收购、出库价格_497" xfId="1282"/>
    <cellStyle name="超链接_收购、出库价格_603" xfId="1283"/>
    <cellStyle name="超链接_收购、出库价格_553" xfId="1284"/>
    <cellStyle name="超链接_收购、出库价格_548" xfId="1285"/>
    <cellStyle name="超链接_收购、出库价格_498" xfId="1286"/>
    <cellStyle name="超链接_收购、出库价格_604" xfId="1287"/>
    <cellStyle name="超链接_收购、出库价格_554" xfId="1288"/>
    <cellStyle name="超链接_收购、出库价格_549" xfId="1289"/>
    <cellStyle name="超链接_收购、出库价格_499" xfId="1290"/>
    <cellStyle name="超链接_收购、出库价格_610" xfId="1291"/>
    <cellStyle name="超链接_收购、出库价格_605" xfId="1292"/>
    <cellStyle name="超链接_收购、出库价格_560" xfId="1293"/>
    <cellStyle name="超链接_收购、出库价格_555" xfId="1294"/>
    <cellStyle name="超链接_收购、出库价格_611" xfId="1295"/>
    <cellStyle name="超链接_收购、出库价格_606" xfId="1296"/>
    <cellStyle name="超链接_收购、出库价格_561" xfId="1297"/>
    <cellStyle name="超链接_收购、出库价格_556" xfId="1298"/>
    <cellStyle name="超链接_收购、出库价格_612" xfId="1299"/>
    <cellStyle name="超链接_收购、出库价格_607" xfId="1300"/>
    <cellStyle name="超链接_收购、出库价格_562" xfId="1301"/>
    <cellStyle name="超链接_收购、出库价格_557" xfId="1302"/>
    <cellStyle name="超链接_收购、出库价格_613" xfId="1303"/>
    <cellStyle name="超链接_收购、出库价格_608" xfId="1304"/>
    <cellStyle name="超链接_收购、出库价格_563" xfId="1305"/>
    <cellStyle name="超链接_收购、出库价格_558" xfId="1306"/>
    <cellStyle name="超链接_收购、出库价格_614" xfId="1307"/>
    <cellStyle name="超链接_收购、出库价格_609" xfId="1308"/>
    <cellStyle name="超链接_收购、出库价格_564" xfId="1309"/>
    <cellStyle name="超链接_收购、出库价格_559" xfId="1310"/>
    <cellStyle name="超链接_收购、出库价格_620" xfId="1311"/>
    <cellStyle name="超链接_收购、出库价格_615" xfId="1312"/>
    <cellStyle name="超链接_收购、出库价格_570" xfId="1313"/>
    <cellStyle name="超链接_收购、出库价格_565" xfId="1314"/>
    <cellStyle name="超链接_收购、出库价格_621" xfId="1315"/>
    <cellStyle name="超链接_收购、出库价格_616" xfId="1316"/>
    <cellStyle name="超链接_收购、出库价格_571" xfId="1317"/>
    <cellStyle name="超链接_收购、出库价格_566" xfId="1318"/>
    <cellStyle name="超链接_收购、出库价格_622" xfId="1319"/>
    <cellStyle name="超链接_收购、出库价格_617" xfId="1320"/>
    <cellStyle name="超链接_收购、出库价格_572" xfId="1321"/>
    <cellStyle name="超链接_收购、出库价格_567" xfId="1322"/>
    <cellStyle name="超链接_收购、出库价格_623" xfId="1323"/>
    <cellStyle name="超链接_收购、出库价格_618" xfId="1324"/>
    <cellStyle name="超链接_收购、出库价格_573" xfId="1325"/>
    <cellStyle name="超链接_收购、出库价格_568" xfId="1326"/>
    <cellStyle name="超链接_收购、出库价格_619" xfId="1327"/>
    <cellStyle name="超链接_收购、出库价格_574" xfId="1328"/>
    <cellStyle name="超链接_收购、出库价格_569" xfId="1329"/>
    <cellStyle name="超链接_收购、出库价格_624" xfId="1330"/>
    <cellStyle name="超链接_收购、出库价格_630" xfId="1331"/>
    <cellStyle name="超链接_收购、出库价格_625" xfId="1332"/>
    <cellStyle name="超链接_收购、出库价格_580" xfId="1333"/>
    <cellStyle name="超链接_收购、出库价格_575" xfId="1334"/>
    <cellStyle name="超链接_收购、出库价格_631" xfId="1335"/>
    <cellStyle name="超链接_收购、出库价格_626" xfId="1336"/>
    <cellStyle name="超链接_收购、出库价格_581" xfId="1337"/>
    <cellStyle name="超链接_收购、出库价格_576" xfId="1338"/>
    <cellStyle name="超链接_收购、出库价格_632" xfId="1339"/>
    <cellStyle name="超链接_收购、出库价格_627" xfId="1340"/>
    <cellStyle name="超链接_收购、出库价格_582" xfId="1341"/>
    <cellStyle name="超链接_收购、出库价格_577" xfId="1342"/>
    <cellStyle name="超链接_收购、出库价格_633" xfId="1343"/>
    <cellStyle name="超链接_收购、出库价格_628" xfId="1344"/>
    <cellStyle name="超链接_收购、出库价格_583" xfId="1345"/>
    <cellStyle name="超链接_收购、出库价格_578" xfId="1346"/>
    <cellStyle name="超链接_收购、出库价格_634" xfId="1347"/>
    <cellStyle name="超链接_收购、出库价格_629" xfId="1348"/>
    <cellStyle name="超链接_收购、出库价格_584" xfId="1349"/>
    <cellStyle name="超链接_收购、出库价格_579" xfId="1350"/>
    <cellStyle name="超链接_收购、出库价格_640" xfId="1351"/>
    <cellStyle name="超链接_收购、出库价格_635" xfId="1352"/>
    <cellStyle name="超链接_收购、出库价格_590" xfId="1353"/>
    <cellStyle name="超链接_收购、出库价格_585" xfId="1354"/>
    <cellStyle name="超链接_收购、出库价格_641" xfId="1355"/>
    <cellStyle name="超链接_收购、出库价格_636" xfId="1356"/>
    <cellStyle name="超链接_收购、出库价格_591" xfId="1357"/>
    <cellStyle name="超链接_收购、出库价格_586" xfId="1358"/>
    <cellStyle name="超链接_收购、出库价格_637" xfId="1359"/>
    <cellStyle name="超链接_收购、出库价格_592" xfId="1360"/>
    <cellStyle name="超链接_收购、出库价格_587" xfId="1361"/>
    <cellStyle name="超链接_收购、出库价格_642" xfId="1362"/>
    <cellStyle name="超链接_收购、出库价格_638" xfId="1363"/>
    <cellStyle name="超链接_收购、出库价格_593" xfId="1364"/>
    <cellStyle name="超链接_收购、出库价格_588" xfId="1365"/>
    <cellStyle name="超链接_收购、出库价格_643" xfId="1366"/>
    <cellStyle name="超链接_收购、出库价格_639" xfId="1367"/>
    <cellStyle name="超链接_收购、出库价格_594" xfId="1368"/>
    <cellStyle name="超链接_收购、出库价格_589" xfId="1369"/>
    <cellStyle name="超链接_收购、出库价格_644" xfId="1370"/>
    <cellStyle name="超链接_收购、出库价格_595" xfId="1371"/>
    <cellStyle name="超链接_收购、出库价格_645" xfId="1372"/>
    <cellStyle name="超链接_收购、出库价格_650" xfId="1373"/>
    <cellStyle name="超链接_收购、出库价格_700" xfId="1374"/>
    <cellStyle name="超链接_收购、出库价格_596" xfId="1375"/>
    <cellStyle name="超链接_收购、出库价格_646" xfId="1376"/>
    <cellStyle name="超链接_收购、出库价格_651" xfId="1377"/>
    <cellStyle name="超链接_收购、出库价格_701" xfId="1378"/>
    <cellStyle name="超链接_收购、出库价格_597" xfId="1379"/>
    <cellStyle name="超链接_收购、出库价格_647" xfId="1380"/>
    <cellStyle name="超链接_收购、出库价格_652" xfId="1381"/>
    <cellStyle name="超链接_收购、出库价格_702" xfId="1382"/>
    <cellStyle name="超链接_收购、出库价格_598" xfId="1383"/>
    <cellStyle name="超链接_收购、出库价格_648" xfId="1384"/>
    <cellStyle name="超链接_收购、出库价格_653" xfId="1385"/>
    <cellStyle name="超链接_收购、出库价格_703" xfId="1386"/>
    <cellStyle name="超链接_收购、出库价格_599" xfId="1387"/>
    <cellStyle name="超链接_收购、出库价格_649" xfId="1388"/>
    <cellStyle name="超链接_收购、出库价格_654" xfId="1389"/>
    <cellStyle name="超链接_收购、出库价格_704" xfId="1390"/>
    <cellStyle name="超链接_收购、出库价格_710" xfId="1391"/>
    <cellStyle name="超链接_收购、出库价格_655" xfId="1392"/>
    <cellStyle name="超链接_收购、出库价格_660" xfId="1393"/>
    <cellStyle name="超链接_收购、出库价格_705" xfId="1394"/>
    <cellStyle name="超链接_收购、出库价格_711" xfId="1395"/>
    <cellStyle name="超链接_收购、出库价格_656" xfId="1396"/>
    <cellStyle name="超链接_收购、出库价格_661" xfId="1397"/>
    <cellStyle name="超链接_收购、出库价格_706" xfId="1398"/>
    <cellStyle name="超链接_收购、出库价格_712" xfId="1399"/>
    <cellStyle name="超链接_收购、出库价格_657" xfId="1400"/>
    <cellStyle name="超链接_收购、出库价格_662" xfId="1401"/>
    <cellStyle name="超链接_收购、出库价格_707" xfId="1402"/>
    <cellStyle name="超链接_收购、出库价格_713" xfId="1403"/>
    <cellStyle name="超链接_收购、出库价格_658" xfId="1404"/>
    <cellStyle name="超链接_收购、出库价格_663" xfId="1405"/>
    <cellStyle name="超链接_收购、出库价格_708" xfId="1406"/>
    <cellStyle name="超链接_收购、出库价格_714" xfId="1407"/>
    <cellStyle name="超链接_收购、出库价格_659" xfId="1408"/>
    <cellStyle name="超链接_收购、出库价格_664" xfId="1409"/>
    <cellStyle name="超链接_收购、出库价格_709" xfId="1410"/>
    <cellStyle name="超链接_收购、出库价格_720" xfId="1411"/>
    <cellStyle name="超链接_收购、出库价格_715" xfId="1412"/>
    <cellStyle name="超链接_收购、出库价格_665" xfId="1413"/>
    <cellStyle name="超链接_收购、出库价格_670" xfId="1414"/>
    <cellStyle name="超链接_收购、出库价格_721" xfId="1415"/>
    <cellStyle name="超链接_收购、出库价格_716" xfId="1416"/>
    <cellStyle name="超链接_收购、出库价格_666" xfId="1417"/>
    <cellStyle name="超链接_收购、出库价格_671" xfId="1418"/>
    <cellStyle name="超链接_收购、出库价格_722" xfId="1419"/>
    <cellStyle name="超链接_收购、出库价格_717" xfId="1420"/>
    <cellStyle name="超链接_收购、出库价格_667" xfId="1421"/>
    <cellStyle name="超链接_收购、出库价格_672" xfId="1422"/>
    <cellStyle name="超链接_收购、出库价格_723" xfId="1423"/>
    <cellStyle name="超链接_收购、出库价格_718" xfId="1424"/>
    <cellStyle name="超链接_收购、出库价格_668" xfId="1425"/>
    <cellStyle name="超链接_收购、出库价格_673" xfId="1426"/>
    <cellStyle name="超链接_收购、出库价格_724" xfId="1427"/>
    <cellStyle name="超链接_收购、出库价格_719" xfId="1428"/>
    <cellStyle name="超链接_收购、出库价格_669" xfId="1429"/>
    <cellStyle name="超链接_收购、出库价格_674" xfId="1430"/>
    <cellStyle name="超链接_收购、出库价格_730" xfId="1431"/>
    <cellStyle name="超链接_收购、出库价格_725" xfId="1432"/>
    <cellStyle name="超链接_收购、出库价格_675" xfId="1433"/>
    <cellStyle name="超链接_收购、出库价格_680" xfId="1434"/>
    <cellStyle name="超链接_收购、出库价格_731" xfId="1435"/>
    <cellStyle name="超链接_收购、出库价格_726" xfId="1436"/>
    <cellStyle name="超链接_收购、出库价格_676" xfId="1437"/>
    <cellStyle name="超链接_收购、出库价格_681" xfId="1438"/>
    <cellStyle name="超链接_收购、出库价格_732" xfId="1439"/>
    <cellStyle name="超链接_收购、出库价格_727" xfId="1440"/>
    <cellStyle name="超链接_收购、出库价格_677" xfId="1441"/>
    <cellStyle name="超链接_收购、出库价格_682" xfId="1442"/>
    <cellStyle name="超链接_收购、出库价格_733" xfId="1443"/>
    <cellStyle name="超链接_收购、出库价格_728" xfId="1444"/>
    <cellStyle name="超链接_收购、出库价格_678" xfId="1445"/>
    <cellStyle name="超链接_收购、出库价格_683" xfId="1446"/>
    <cellStyle name="超链接_收购、出库价格_734" xfId="1447"/>
    <cellStyle name="超链接_收购、出库价格_729" xfId="1448"/>
    <cellStyle name="超链接_收购、出库价格_679" xfId="1449"/>
    <cellStyle name="超链接_收购、出库价格_684" xfId="1450"/>
    <cellStyle name="超链接_收购、出库价格_740" xfId="1451"/>
    <cellStyle name="超链接_收购、出库价格_735" xfId="1452"/>
    <cellStyle name="超链接_收购、出库价格_685" xfId="1453"/>
    <cellStyle name="超链接_收购、出库价格_690" xfId="1454"/>
    <cellStyle name="超链接_收购、出库价格_741" xfId="1455"/>
    <cellStyle name="超链接_收购、出库价格_736" xfId="1456"/>
    <cellStyle name="超链接_收购、出库价格_686" xfId="1457"/>
    <cellStyle name="超链接_收购、出库价格_691" xfId="1458"/>
    <cellStyle name="超链接_收购、出库价格_737" xfId="1459"/>
    <cellStyle name="超链接_收购、出库价格_687" xfId="1460"/>
    <cellStyle name="超链接_收购、出库价格_692" xfId="1461"/>
    <cellStyle name="超链接_收购、出库价格_738" xfId="1462"/>
    <cellStyle name="超链接_收购、出库价格_693" xfId="1463"/>
    <cellStyle name="超链接_收购、出库价格_688" xfId="1464"/>
    <cellStyle name="超链接_收购、出库价格_739" xfId="1465"/>
    <cellStyle name="超链接_收购、出库价格_689" xfId="1466"/>
    <cellStyle name="超链接_收购、出库价格_694" xfId="1467"/>
    <cellStyle name="超链接_收购、出库价格_695" xfId="1468"/>
    <cellStyle name="超链接_收购、出库价格_696" xfId="1469"/>
    <cellStyle name="超链接_收购、出库价格_697" xfId="1470"/>
    <cellStyle name="超链接_收购、出库价格_698" xfId="1471"/>
    <cellStyle name="超链接_收购、出库价格_699" xfId="1472"/>
    <cellStyle name="超链接_批发、零售价格_10" xfId="1473"/>
    <cellStyle name="超链接_批发、零售价格_11" xfId="1474"/>
    <cellStyle name="超链接_批发、零售价格_12" xfId="1475"/>
    <cellStyle name="超链接_批发、零售价格_13" xfId="1476"/>
    <cellStyle name="超链接_批发、零售价格_14" xfId="1477"/>
    <cellStyle name="超链接_批发、零售价格_20" xfId="1478"/>
    <cellStyle name="超链接_批发、零售价格_15" xfId="1479"/>
    <cellStyle name="超链接_批发、零售价格_16" xfId="1480"/>
    <cellStyle name="超链接_批发、零售价格_21" xfId="1481"/>
    <cellStyle name="超链接_批发、零售价格_22" xfId="1482"/>
    <cellStyle name="超链接_批发、零售价格_17" xfId="1483"/>
    <cellStyle name="超链接_批发、零售价格_18" xfId="1484"/>
    <cellStyle name="超链接_批发、零售价格_23" xfId="1485"/>
    <cellStyle name="超链接_批发、零售价格_19" xfId="1486"/>
    <cellStyle name="超链接_批发、零售价格_24" xfId="1487"/>
    <cellStyle name="超链接_批发、零售价格_25" xfId="1488"/>
    <cellStyle name="超链接_批发、零售价格_30" xfId="1489"/>
    <cellStyle name="超链接_批发、零售价格_26" xfId="1490"/>
    <cellStyle name="超链接_批发、零售价格_31" xfId="1491"/>
    <cellStyle name="超链接_批发、零售价格_27" xfId="1492"/>
    <cellStyle name="超链接_批发、零售价格_32" xfId="1493"/>
    <cellStyle name="超链接_批发、零售价格_28" xfId="1494"/>
    <cellStyle name="超链接_批发、零售价格_33" xfId="1495"/>
    <cellStyle name="常规_收购、出库价格" xfId="1496"/>
    <cellStyle name="超链接_批发、零售价格_29" xfId="1497"/>
    <cellStyle name="超链接_批发、零售价格_34" xfId="1498"/>
    <cellStyle name="超链接_批发、零售价格_40" xfId="1499"/>
    <cellStyle name="超链接_批发、零售价格_35" xfId="1500"/>
    <cellStyle name="超链接_批发、零售价格_41" xfId="1501"/>
    <cellStyle name="超链接_批发、零售价格_36" xfId="1502"/>
    <cellStyle name="超链接_批发、零售价格_42" xfId="1503"/>
    <cellStyle name="超链接_批发、零售价格_37" xfId="1504"/>
    <cellStyle name="超链接_批发、零售价格_43" xfId="1505"/>
    <cellStyle name="超链接_批发、零售价格_38" xfId="1506"/>
    <cellStyle name="超链接_批发、零售价格_44" xfId="1507"/>
    <cellStyle name="超链接_批发、零售价格_39" xfId="1508"/>
    <cellStyle name="超链接_批发、零售价格_50" xfId="1509"/>
    <cellStyle name="超链接_批发、零售价格_45" xfId="1510"/>
    <cellStyle name="超链接_批发、零售价格_51" xfId="1511"/>
    <cellStyle name="超链接_批发、零售价格_46" xfId="1512"/>
    <cellStyle name="超链接_批发、零售价格_52" xfId="1513"/>
    <cellStyle name="超链接_批发、零售价格_47" xfId="1514"/>
    <cellStyle name="超链接_批发、零售价格_53" xfId="1515"/>
    <cellStyle name="超链接_批发、零售价格_48" xfId="1516"/>
    <cellStyle name="超链接_批发、零售价格_54" xfId="1517"/>
    <cellStyle name="超链接_批发、零售价格_49" xfId="1518"/>
    <cellStyle name="超链接_批发、零售价格_60" xfId="1519"/>
    <cellStyle name="超链接_批发、零售价格_55" xfId="1520"/>
    <cellStyle name="超链接_批发、零售价格_61" xfId="1521"/>
    <cellStyle name="超链接_批发、零售价格_56" xfId="1522"/>
    <cellStyle name="超链接_批发、零售价格_62" xfId="1523"/>
    <cellStyle name="超链接_批发、零售价格_57" xfId="1524"/>
    <cellStyle name="超链接_批发、零售价格_63" xfId="1525"/>
    <cellStyle name="超链接_批发、零售价格_58" xfId="1526"/>
    <cellStyle name="超链接_批发、零售价格_64" xfId="1527"/>
    <cellStyle name="超链接_批发、零售价格_59" xfId="1528"/>
    <cellStyle name="超链接_批发、零售价格_70" xfId="1529"/>
    <cellStyle name="超链接_批发、零售价格_65" xfId="1530"/>
    <cellStyle name="超链接_批发、零售价格_71" xfId="1531"/>
    <cellStyle name="超链接_批发、零售价格_66" xfId="1532"/>
    <cellStyle name="超链接_批发、零售价格_67" xfId="1533"/>
    <cellStyle name="超链接_批发、零售价格_72" xfId="1534"/>
    <cellStyle name="超链接_批发、零售价格_68" xfId="1535"/>
    <cellStyle name="超链接_批发、零售价格_73" xfId="1536"/>
    <cellStyle name="超链接_批发、零售价格_69" xfId="1537"/>
    <cellStyle name="超链接_批发、零售价格_74" xfId="1538"/>
    <cellStyle name="常规_收购、出库价格_28_收购、出库价格_10" xfId="1539"/>
    <cellStyle name="常规_收购、出库价格_28_收购、出库价格_11" xfId="1540"/>
    <cellStyle name="超链接_批发、零售价格_75" xfId="1541"/>
    <cellStyle name="超链接_批发、零售价格_80" xfId="1542"/>
    <cellStyle name="超链接_批发、零售价格_76" xfId="1543"/>
    <cellStyle name="超链接_批发、零售价格_81" xfId="1544"/>
    <cellStyle name="常规_收购、出库价格_28_收购、出库价格_12" xfId="1545"/>
    <cellStyle name="常规_收购、出库价格_28_收购、出库价格_13" xfId="1546"/>
    <cellStyle name="超链接_批发、零售价格_77" xfId="1547"/>
    <cellStyle name="超链接_批发、零售价格_82" xfId="1548"/>
    <cellStyle name="常规_收购、出库价格_28_收购、出库价格_14" xfId="1549"/>
    <cellStyle name="超链接_批发、零售价格_78" xfId="1550"/>
    <cellStyle name="超链接_批发、零售价格_83" xfId="1551"/>
    <cellStyle name="超链接_批发、零售价格_79" xfId="1552"/>
    <cellStyle name="超链接_批发、零售价格_84" xfId="1553"/>
    <cellStyle name="常规_收购、出库价格_28_收购、出库价格_15" xfId="1554"/>
    <cellStyle name="常规_收购、出库价格_28_收购、出库价格_16" xfId="1555"/>
    <cellStyle name="超链接_批发、零售价格_85" xfId="1556"/>
    <cellStyle name="超链接_批发、零售价格_90" xfId="1557"/>
    <cellStyle name="常规_收购、出库价格_28_收购、出库价格_17" xfId="1558"/>
    <cellStyle name="超链接_批发、零售价格_91" xfId="1559"/>
    <cellStyle name="超链接_批发、零售价格_86" xfId="1560"/>
    <cellStyle name="超链接_批发、零售价格_92" xfId="1561"/>
    <cellStyle name="超链接_批发、零售价格_87" xfId="1562"/>
    <cellStyle name="常规_收购、出库价格_28_收购、出库价格_18" xfId="1563"/>
    <cellStyle name="超链接_批发、零售价格_93" xfId="1564"/>
    <cellStyle name="超链接_批发、零售价格_88" xfId="1565"/>
    <cellStyle name="超链接_批发、零售价格_94" xfId="1566"/>
    <cellStyle name="超链接_批发、零售价格_89" xfId="1567"/>
    <cellStyle name="超链接_批发、零售价格_95" xfId="1568"/>
    <cellStyle name="超链接_批发、零售价格_96" xfId="1569"/>
    <cellStyle name="超链接_批发、零售价格_97" xfId="1570"/>
    <cellStyle name="超链接_批发、零售价格_98" xfId="1571"/>
    <cellStyle name="超链接_批发、零售价格_99" xfId="1572"/>
    <cellStyle name="常规_批发、零售价格_29_批发、零售价格" xfId="1573"/>
    <cellStyle name="常规_收购、出库价格_28_收购、出库价格_1" xfId="1574"/>
    <cellStyle name="常规_收购、出库价格_28_收购、出库价格_2" xfId="1575"/>
    <cellStyle name="常规_批发、零售价格_100" xfId="1576"/>
    <cellStyle name="常规_收购、出库价格_28_收购、出库价格_3" xfId="1577"/>
    <cellStyle name="常规_批发、零售价格_101" xfId="1578"/>
    <cellStyle name="常规_收购、出库价格_28_收购、出库价格_4" xfId="1579"/>
    <cellStyle name="常规_收购、出库价格_28_收购、出库价格_5" xfId="1580"/>
    <cellStyle name="超链接_收购、出库价格" xfId="1581"/>
    <cellStyle name="常规_收购、出库价格_28_收购、出库价格_6" xfId="1582"/>
    <cellStyle name="常规_收购、出库价格_28_收购、出库价格_7" xfId="1583"/>
    <cellStyle name="常规_收购、出库价格_28_收购、出库价格_8" xfId="1584"/>
    <cellStyle name="常规_收购、出库价格_28_收购、出库价格_9" xfId="1585"/>
    <cellStyle name="超链接_收购、出库价格_10" xfId="1586"/>
    <cellStyle name="超链接_收购、出库价格_11" xfId="1587"/>
    <cellStyle name="超链接_收购、出库价格_12" xfId="1588"/>
    <cellStyle name="超链接_收购、出库价格_13" xfId="1589"/>
    <cellStyle name="超链接_收购、出库价格_14" xfId="1590"/>
    <cellStyle name="超链接_收购、出库价格_15" xfId="1591"/>
    <cellStyle name="超链接_收购、出库价格_20" xfId="1592"/>
    <cellStyle name="超链接_收购、出库价格_16" xfId="1593"/>
    <cellStyle name="超链接_收购、出库价格_21" xfId="1594"/>
    <cellStyle name="超链接_收购、出库价格_17" xfId="1595"/>
    <cellStyle name="超链接_收购、出库价格_22" xfId="1596"/>
    <cellStyle name="超链接_收购、出库价格_18" xfId="1597"/>
    <cellStyle name="超链接_收购、出库价格_23" xfId="1598"/>
    <cellStyle name="超链接_收购、出库价格_24" xfId="1599"/>
    <cellStyle name="超链接_收购、出库价格_19" xfId="1600"/>
    <cellStyle name="超链接_收购、出库价格_30" xfId="1601"/>
    <cellStyle name="超链接_收购、出库价格_25" xfId="1602"/>
    <cellStyle name="超链接_收购、出库价格_31" xfId="1603"/>
    <cellStyle name="超链接_收购、出库价格_26" xfId="1604"/>
    <cellStyle name="超链接_收购、出库价格_32" xfId="1605"/>
    <cellStyle name="超链接_收购、出库价格_27" xfId="1606"/>
    <cellStyle name="超链接_收购、出库价格_33" xfId="1607"/>
    <cellStyle name="超链接_收购、出库价格_28" xfId="1608"/>
    <cellStyle name="超链接_收购、出库价格_34" xfId="1609"/>
    <cellStyle name="超链接_收购、出库价格_29" xfId="1610"/>
    <cellStyle name="超链接_收购、出库价格_35" xfId="1611"/>
    <cellStyle name="超链接_收购、出库价格_40" xfId="1612"/>
    <cellStyle name="超链接_收购、出库价格_36" xfId="1613"/>
    <cellStyle name="超链接_收购、出库价格_41" xfId="1614"/>
    <cellStyle name="超链接_收购、出库价格_37" xfId="1615"/>
    <cellStyle name="超链接_收购、出库价格_42" xfId="1616"/>
    <cellStyle name="常规_批发、零售价格" xfId="1617"/>
    <cellStyle name="超链接_收购、出库价格_38" xfId="1618"/>
    <cellStyle name="超链接_收购、出库价格_43" xfId="1619"/>
    <cellStyle name="超链接_收购、出库价格_39" xfId="1620"/>
    <cellStyle name="超链接_收购、出库价格_44" xfId="1621"/>
    <cellStyle name="超链接_收购、出库价格_45" xfId="1622"/>
    <cellStyle name="超链接_收购、出库价格_50" xfId="1623"/>
    <cellStyle name="超链接_收购、出库价格_51" xfId="1624"/>
    <cellStyle name="超链接_收购、出库价格_46" xfId="1625"/>
    <cellStyle name="超链接_收购、出库价格_52" xfId="1626"/>
    <cellStyle name="超链接_收购、出库价格_47" xfId="1627"/>
    <cellStyle name="超链接_收购、出库价格_53" xfId="1628"/>
    <cellStyle name="超链接_收购、出库价格_48" xfId="1629"/>
    <cellStyle name="超链接_收购、出库价格_49" xfId="1630"/>
    <cellStyle name="超链接_收购、出库价格_54" xfId="1631"/>
    <cellStyle name="超链接_收购、出库价格_55" xfId="1632"/>
    <cellStyle name="超链接_收购、出库价格_60" xfId="1633"/>
    <cellStyle name="超链接_收购、出库价格_56" xfId="1634"/>
    <cellStyle name="超链接_收购、出库价格_61" xfId="1635"/>
    <cellStyle name="超链接_收购、出库价格_57" xfId="1636"/>
    <cellStyle name="超链接_收购、出库价格_62" xfId="1637"/>
    <cellStyle name="超链接_收购、出库价格_58" xfId="1638"/>
    <cellStyle name="超链接_收购、出库价格_63" xfId="1639"/>
    <cellStyle name="超链接_收购、出库价格_59" xfId="1640"/>
    <cellStyle name="超链接_收购、出库价格_64" xfId="1641"/>
    <cellStyle name="超链接_收购、出库价格_65" xfId="1642"/>
    <cellStyle name="超链接_收购、出库价格_70" xfId="1643"/>
    <cellStyle name="超链接_收购、出库价格_66" xfId="1644"/>
    <cellStyle name="超链接_收购、出库价格_71" xfId="1645"/>
    <cellStyle name="超链接_收购、出库价格_67" xfId="1646"/>
    <cellStyle name="超链接_收购、出库价格_72" xfId="1647"/>
    <cellStyle name="超链接_收购、出库价格_73" xfId="1648"/>
    <cellStyle name="超链接_收购、出库价格_68" xfId="1649"/>
    <cellStyle name="超链接_收购、出库价格_74" xfId="1650"/>
    <cellStyle name="超链接_收购、出库价格_69" xfId="1651"/>
    <cellStyle name="超链接_收购、出库价格_80" xfId="1652"/>
    <cellStyle name="超链接_收购、出库价格_75" xfId="1653"/>
    <cellStyle name="超链接_收购、出库价格_81" xfId="1654"/>
    <cellStyle name="超链接_收购、出库价格_76" xfId="1655"/>
    <cellStyle name="超链接_收购、出库价格_82" xfId="1656"/>
    <cellStyle name="超链接_收购、出库价格_77" xfId="1657"/>
    <cellStyle name="超链接_收购、出库价格_83" xfId="1658"/>
    <cellStyle name="超链接_收购、出库价格_78" xfId="1659"/>
    <cellStyle name="超链接_收购、出库价格_79" xfId="1660"/>
    <cellStyle name="超链接_收购、出库价格_84" xfId="1661"/>
    <cellStyle name="超链接_收购、出库价格_85" xfId="1662"/>
    <cellStyle name="超链接_收购、出库价格_90" xfId="1663"/>
    <cellStyle name="超链接_收购、出库价格_91" xfId="1664"/>
    <cellStyle name="超链接_收购、出库价格_86" xfId="1665"/>
    <cellStyle name="超链接_收购、出库价格_92" xfId="1666"/>
    <cellStyle name="超链接_收购、出库价格_87" xfId="1667"/>
    <cellStyle name="超链接_收购、出库价格_93" xfId="1668"/>
    <cellStyle name="超链接_收购、出库价格_88" xfId="1669"/>
    <cellStyle name="超链接_收购、出库价格_94" xfId="1670"/>
    <cellStyle name="超链接_收购、出库价格_89" xfId="1671"/>
    <cellStyle name="超链接_收购、出库价格_95" xfId="1672"/>
    <cellStyle name="超链接_收购、出库价格_96" xfId="1673"/>
    <cellStyle name="超链接_收购、出库价格_97" xfId="1674"/>
    <cellStyle name="常规_收购、出库价格_100" xfId="1675"/>
    <cellStyle name="超链接_收购、出库价格_98" xfId="1676"/>
    <cellStyle name="常规_收购、出库价格_101" xfId="1677"/>
    <cellStyle name="超链接_收购、出库价格_99" xfId="1678"/>
    <cellStyle name="常规_批发、零售价格_11" xfId="1679"/>
    <cellStyle name="常规_批发、零售价格_12" xfId="1680"/>
    <cellStyle name="常规_批发、零售价格_13" xfId="1681"/>
    <cellStyle name="常规_批发、零售价格_14" xfId="1682"/>
    <cellStyle name="常规_批发、零售价格_15" xfId="1683"/>
    <cellStyle name="常规_批发、零售价格_20" xfId="1684"/>
    <cellStyle name="常规_批发、零售价格_16" xfId="1685"/>
    <cellStyle name="常规_批发、零售价格_21" xfId="1686"/>
    <cellStyle name="常规_批发、零售价格_22" xfId="1687"/>
    <cellStyle name="常规_批发、零售价格_17" xfId="1688"/>
    <cellStyle name="常规_批发、零售价格_23" xfId="1689"/>
    <cellStyle name="常规_批发、零售价格_18" xfId="1690"/>
    <cellStyle name="常规_批发、零售价格_19" xfId="1691"/>
    <cellStyle name="常规_批发、零售价格_24" xfId="1692"/>
    <cellStyle name="常规_批发、零售价格_30" xfId="1693"/>
    <cellStyle name="常规_批发、零售价格_25" xfId="1694"/>
    <cellStyle name="超链接_收购、出库价格_1" xfId="1695"/>
    <cellStyle name="常规_批发、零售价格_31" xfId="1696"/>
    <cellStyle name="常规_批发、零售价格_26" xfId="1697"/>
    <cellStyle name="超链接_收购、出库价格_2" xfId="1698"/>
    <cellStyle name="常规_批发、零售价格_32" xfId="1699"/>
    <cellStyle name="常规_批发、零售价格_27" xfId="1700"/>
    <cellStyle name="超链接_收购、出库价格_3" xfId="1701"/>
    <cellStyle name="常规_批发、零售价格_28" xfId="1702"/>
    <cellStyle name="常规_批发、零售价格_33" xfId="1703"/>
    <cellStyle name="超链接_收购、出库价格_4" xfId="1704"/>
    <cellStyle name="常规_批发、零售价格_29" xfId="1705"/>
    <cellStyle name="常规_批发、零售价格_34" xfId="1706"/>
    <cellStyle name="超链接_收购、出库价格_5" xfId="1707"/>
    <cellStyle name="超链接_收购、出库价格_6" xfId="1708"/>
    <cellStyle name="常规_批发、零售价格_35" xfId="1709"/>
    <cellStyle name="常规_批发、零售价格_40" xfId="1710"/>
    <cellStyle name="常规_批发、零售价格_41" xfId="1711"/>
    <cellStyle name="超链接_批发、零售价格_100" xfId="1712"/>
    <cellStyle name="常规_批发、零售价格_36" xfId="1713"/>
    <cellStyle name="超链接_收购、出库价格_7" xfId="1714"/>
    <cellStyle name="常规_批发、零售价格_42" xfId="1715"/>
    <cellStyle name="超链接_批发、零售价格_101" xfId="1716"/>
    <cellStyle name="常规_批发、零售价格_37" xfId="1717"/>
    <cellStyle name="超链接_收购、出库价格_8" xfId="1718"/>
    <cellStyle name="常规_批发、零售价格_43" xfId="1719"/>
    <cellStyle name="超链接_批发、零售价格_102" xfId="1720"/>
    <cellStyle name="常规_批发、零售价格_38" xfId="1721"/>
    <cellStyle name="超链接_收购、出库价格_9" xfId="1722"/>
    <cellStyle name="常规_批发、零售价格_44" xfId="1723"/>
    <cellStyle name="超链接_批发、零售价格_103" xfId="1724"/>
    <cellStyle name="常规_批发、零售价格_39" xfId="1725"/>
    <cellStyle name="常规_批发、零售价格_45" xfId="1726"/>
    <cellStyle name="超链接_批发、零售价格_104" xfId="1727"/>
    <cellStyle name="常规_批发、零售价格_50" xfId="1728"/>
    <cellStyle name="超链接_批发、零售价格" xfId="1729"/>
    <cellStyle name="常规_批发、零售价格_51" xfId="1730"/>
    <cellStyle name="常规_批发、零售价格_46" xfId="1731"/>
    <cellStyle name="超链接_批发、零售价格_105" xfId="1732"/>
    <cellStyle name="超链接_批发、零售价格_110" xfId="1733"/>
    <cellStyle name="常规_批发、零售价格_52" xfId="1734"/>
    <cellStyle name="常规_批发、零售价格_47" xfId="1735"/>
    <cellStyle name="超链接_批发、零售价格_106" xfId="1736"/>
    <cellStyle name="超链接_批发、零售价格_111" xfId="1737"/>
    <cellStyle name="常规_批发、零售价格_53" xfId="1738"/>
    <cellStyle name="常规_批发、零售价格_48" xfId="1739"/>
    <cellStyle name="超链接_批发、零售价格_107" xfId="1740"/>
    <cellStyle name="超链接_批发、零售价格_112" xfId="1741"/>
    <cellStyle name="超链接_批发、零售价格_108" xfId="1742"/>
    <cellStyle name="超链接_批发、零售价格_113" xfId="1743"/>
    <cellStyle name="常规_批发、零售价格_49" xfId="1744"/>
    <cellStyle name="常规_批发、零售价格_54" xfId="1745"/>
    <cellStyle name="常规_批发、零售价格_60" xfId="1746"/>
    <cellStyle name="超链接_批发、零售价格_109" xfId="1747"/>
    <cellStyle name="超链接_批发、零售价格_114" xfId="1748"/>
    <cellStyle name="常规_批发、零售价格_55" xfId="1749"/>
    <cellStyle name="常规_批发、零售价格_61" xfId="1750"/>
    <cellStyle name="超链接_批发、零售价格_115" xfId="1751"/>
    <cellStyle name="超链接_批发、零售价格_120" xfId="1752"/>
    <cellStyle name="常规_批发、零售价格_56" xfId="1753"/>
    <cellStyle name="常规_批发、零售价格_62" xfId="1754"/>
    <cellStyle name="超链接_批发、零售价格_116" xfId="1755"/>
    <cellStyle name="超链接_批发、零售价格_121" xfId="1756"/>
    <cellStyle name="常规_批发、零售价格_57" xfId="1757"/>
    <cellStyle name="常规_批发、零售价格_58" xfId="1758"/>
    <cellStyle name="超链接_批发、零售价格_122" xfId="1759"/>
    <cellStyle name="超链接_批发、零售价格_117" xfId="1760"/>
    <cellStyle name="常规_批发、零售价格_63" xfId="1761"/>
    <cellStyle name="常规_批发、零售价格_59" xfId="1762"/>
    <cellStyle name="超链接_批发、零售价格_123" xfId="1763"/>
    <cellStyle name="超链接_批发、零售价格_118" xfId="1764"/>
    <cellStyle name="常规_批发、零售价格_64" xfId="1765"/>
    <cellStyle name="常规_批发、零售价格_70" xfId="1766"/>
    <cellStyle name="超链接_批发、零售价格_124" xfId="1767"/>
    <cellStyle name="超链接_批发、零售价格_119" xfId="1768"/>
    <cellStyle name="常规_批发、零售价格_65" xfId="1769"/>
    <cellStyle name="常规_批发、零售价格_71" xfId="1770"/>
    <cellStyle name="常规_批发、零售价格_66" xfId="1771"/>
    <cellStyle name="超链接_批发、零售价格_130" xfId="1772"/>
    <cellStyle name="超链接_批发、零售价格_125" xfId="1773"/>
    <cellStyle name="常规_批发、零售价格_72" xfId="1774"/>
    <cellStyle name="常规_批发、零售价格_67" xfId="1775"/>
    <cellStyle name="超链接_批发、零售价格_131" xfId="1776"/>
    <cellStyle name="超链接_批发、零售价格_126" xfId="1777"/>
    <cellStyle name="常规_批发、零售价格_73" xfId="1778"/>
    <cellStyle name="常规_批发、零售价格_68" xfId="1779"/>
    <cellStyle name="超链接_批发、零售价格_132" xfId="1780"/>
    <cellStyle name="超链接_批发、零售价格_127" xfId="1781"/>
    <cellStyle name="常规_批发、零售价格_74" xfId="1782"/>
    <cellStyle name="常规_批发、零售价格_69" xfId="1783"/>
    <cellStyle name="超链接_批发、零售价格_133" xfId="1784"/>
    <cellStyle name="超链接_批发、零售价格_128" xfId="1785"/>
    <cellStyle name="常规_批发、零售价格_80" xfId="1786"/>
    <cellStyle name="常规_批发、零售价格_75" xfId="1787"/>
    <cellStyle name="超链接_批发、零售价格_134" xfId="1788"/>
    <cellStyle name="超链接_批发、零售价格_129" xfId="1789"/>
    <cellStyle name="常规_批发、零售价格_81" xfId="1790"/>
    <cellStyle name="常规_批发、零售价格_76" xfId="1791"/>
    <cellStyle name="超链接_批发、零售价格_135" xfId="1792"/>
    <cellStyle name="超链接_批发、零售价格_140" xfId="1793"/>
    <cellStyle name="常规_批发、零售价格_77" xfId="1794"/>
    <cellStyle name="超链接_批发、零售价格_136" xfId="1795"/>
    <cellStyle name="超链接_批发、零售价格_141" xfId="1796"/>
    <cellStyle name="常规_批发、零售价格_82" xfId="1797"/>
    <cellStyle name="常规_批发、零售价格_78" xfId="1798"/>
    <cellStyle name="超链接_批发、零售价格_137" xfId="1799"/>
    <cellStyle name="超链接_批发、零售价格_142" xfId="1800"/>
    <cellStyle name="常规_批发、零售价格_83" xfId="18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Zeros="0" workbookViewId="0" topLeftCell="A1">
      <pane ySplit="7" topLeftCell="A34" activePane="bottomLeft" state="frozen"/>
      <selection pane="bottomLeft" activeCell="F34" sqref="F34"/>
    </sheetView>
  </sheetViews>
  <sheetFormatPr defaultColWidth="9.00390625" defaultRowHeight="14.25"/>
  <cols>
    <col min="1" max="1" width="11.375" style="5" customWidth="1"/>
    <col min="2" max="2" width="7.75390625" style="26" customWidth="1"/>
    <col min="3" max="3" width="7.00390625" style="26" customWidth="1"/>
    <col min="4" max="4" width="6.875" style="26" customWidth="1"/>
    <col min="5" max="6" width="6.75390625" style="26" customWidth="1"/>
    <col min="7" max="7" width="7.375" style="26" customWidth="1"/>
    <col min="8" max="8" width="6.75390625" style="26" customWidth="1"/>
    <col min="9" max="9" width="7.625" style="26" customWidth="1"/>
    <col min="10" max="14" width="6.75390625" style="26" customWidth="1"/>
    <col min="15" max="15" width="6.75390625" style="5" customWidth="1"/>
  </cols>
  <sheetData>
    <row r="1" spans="1:15" ht="20.2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65"/>
    </row>
    <row r="2" spans="1:15" ht="18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4:14" ht="18" customHeight="1">
      <c r="D3" s="6"/>
      <c r="E3" s="6"/>
      <c r="F3" s="6"/>
      <c r="G3" s="6"/>
      <c r="H3" s="6"/>
      <c r="I3" s="6"/>
      <c r="J3" s="6"/>
      <c r="K3" s="6"/>
      <c r="L3" s="5"/>
      <c r="M3" s="5"/>
      <c r="N3" s="5"/>
    </row>
    <row r="4" spans="1:15" s="1" customFormat="1" ht="18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s="1" customFormat="1" ht="20.25" customHeight="1">
      <c r="A5" s="47" t="s">
        <v>3</v>
      </c>
      <c r="B5" s="48" t="s">
        <v>4</v>
      </c>
      <c r="C5" s="49"/>
      <c r="D5" s="49"/>
      <c r="E5" s="49"/>
      <c r="F5" s="49"/>
      <c r="G5" s="49"/>
      <c r="H5" s="50"/>
      <c r="I5" s="48" t="s">
        <v>5</v>
      </c>
      <c r="J5" s="49"/>
      <c r="K5" s="49"/>
      <c r="L5" s="49"/>
      <c r="M5" s="49"/>
      <c r="N5" s="49"/>
      <c r="O5" s="49"/>
    </row>
    <row r="6" spans="1:15" s="1" customFormat="1" ht="20.25" customHeight="1">
      <c r="A6" s="51"/>
      <c r="B6" s="52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52" t="s">
        <v>6</v>
      </c>
      <c r="J6" s="11" t="s">
        <v>7</v>
      </c>
      <c r="K6" s="11" t="s">
        <v>8</v>
      </c>
      <c r="L6" s="11" t="s">
        <v>9</v>
      </c>
      <c r="M6" s="11" t="s">
        <v>10</v>
      </c>
      <c r="N6" s="11" t="s">
        <v>11</v>
      </c>
      <c r="O6" s="28" t="s">
        <v>12</v>
      </c>
    </row>
    <row r="7" spans="1:15" s="1" customFormat="1" ht="20.25" customHeight="1">
      <c r="A7" s="53"/>
      <c r="B7" s="11" t="s">
        <v>13</v>
      </c>
      <c r="C7" s="11" t="s">
        <v>13</v>
      </c>
      <c r="D7" s="11" t="s">
        <v>13</v>
      </c>
      <c r="E7" s="11" t="s">
        <v>13</v>
      </c>
      <c r="F7" s="11" t="s">
        <v>13</v>
      </c>
      <c r="G7" s="11" t="s">
        <v>14</v>
      </c>
      <c r="H7" s="11" t="s">
        <v>13</v>
      </c>
      <c r="I7" s="11" t="s">
        <v>13</v>
      </c>
      <c r="J7" s="11" t="s">
        <v>13</v>
      </c>
      <c r="K7" s="11" t="s">
        <v>13</v>
      </c>
      <c r="L7" s="11" t="s">
        <v>13</v>
      </c>
      <c r="M7" s="11" t="s">
        <v>13</v>
      </c>
      <c r="N7" s="11" t="s">
        <v>14</v>
      </c>
      <c r="O7" s="29" t="s">
        <v>13</v>
      </c>
    </row>
    <row r="8" spans="1:15" s="1" customFormat="1" ht="20.25" customHeight="1">
      <c r="A8" s="13" t="s">
        <v>15</v>
      </c>
      <c r="B8" s="15">
        <v>147.6</v>
      </c>
      <c r="C8" s="15"/>
      <c r="D8" s="15"/>
      <c r="E8" s="15">
        <v>126.4</v>
      </c>
      <c r="F8" s="15">
        <v>137</v>
      </c>
      <c r="G8" s="15"/>
      <c r="H8" s="15"/>
      <c r="I8" s="15">
        <v>151.8</v>
      </c>
      <c r="J8" s="15"/>
      <c r="K8" s="15"/>
      <c r="L8" s="15">
        <v>129.2</v>
      </c>
      <c r="M8" s="15">
        <v>151.8</v>
      </c>
      <c r="N8" s="15"/>
      <c r="O8" s="31"/>
    </row>
    <row r="9" spans="1:15" s="1" customFormat="1" ht="20.25" customHeight="1">
      <c r="A9" s="13" t="s">
        <v>16</v>
      </c>
      <c r="B9" s="15">
        <v>145</v>
      </c>
      <c r="C9" s="15"/>
      <c r="D9" s="15"/>
      <c r="E9" s="15">
        <v>120</v>
      </c>
      <c r="F9" s="15">
        <v>129</v>
      </c>
      <c r="G9" s="15"/>
      <c r="H9" s="15"/>
      <c r="I9" s="15">
        <v>150</v>
      </c>
      <c r="J9" s="15"/>
      <c r="K9" s="15"/>
      <c r="L9" s="15">
        <v>125</v>
      </c>
      <c r="M9" s="15">
        <v>132</v>
      </c>
      <c r="N9" s="15"/>
      <c r="O9" s="31"/>
    </row>
    <row r="10" spans="1:15" s="1" customFormat="1" ht="20.25" customHeight="1">
      <c r="A10" s="13" t="s">
        <v>17</v>
      </c>
      <c r="B10" s="54">
        <v>150</v>
      </c>
      <c r="C10" s="15"/>
      <c r="D10" s="15"/>
      <c r="E10" s="15"/>
      <c r="F10" s="15"/>
      <c r="G10" s="15">
        <v>135</v>
      </c>
      <c r="H10" s="15">
        <v>330</v>
      </c>
      <c r="I10" s="15">
        <v>152</v>
      </c>
      <c r="J10" s="15"/>
      <c r="K10" s="15"/>
      <c r="L10" s="15"/>
      <c r="M10" s="15"/>
      <c r="N10" s="15">
        <v>137</v>
      </c>
      <c r="O10" s="31">
        <v>332</v>
      </c>
    </row>
    <row r="11" spans="1:15" s="1" customFormat="1" ht="20.25" customHeight="1">
      <c r="A11" s="13" t="s">
        <v>18</v>
      </c>
      <c r="B11" s="15">
        <v>148</v>
      </c>
      <c r="C11" s="15"/>
      <c r="D11" s="15"/>
      <c r="E11" s="15"/>
      <c r="F11" s="15"/>
      <c r="G11" s="15"/>
      <c r="H11" s="15"/>
      <c r="I11" s="15">
        <v>151</v>
      </c>
      <c r="J11" s="15"/>
      <c r="K11" s="15"/>
      <c r="L11" s="15"/>
      <c r="M11" s="15"/>
      <c r="N11" s="15"/>
      <c r="O11" s="31"/>
    </row>
    <row r="12" spans="1:15" s="1" customFormat="1" ht="20.25" customHeight="1">
      <c r="A12" s="13" t="s">
        <v>19</v>
      </c>
      <c r="B12" s="15">
        <v>147</v>
      </c>
      <c r="C12" s="15"/>
      <c r="D12" s="15"/>
      <c r="E12" s="15"/>
      <c r="F12" s="15"/>
      <c r="G12" s="15">
        <v>128</v>
      </c>
      <c r="H12" s="15">
        <v>329</v>
      </c>
      <c r="I12" s="15"/>
      <c r="J12" s="15"/>
      <c r="K12" s="15"/>
      <c r="L12" s="15"/>
      <c r="M12" s="15"/>
      <c r="N12" s="15"/>
      <c r="O12" s="31">
        <v>325</v>
      </c>
    </row>
    <row r="13" spans="1:15" s="1" customFormat="1" ht="20.25" customHeight="1">
      <c r="A13" s="13" t="s">
        <v>20</v>
      </c>
      <c r="B13" s="14">
        <v>147</v>
      </c>
      <c r="C13" s="14"/>
      <c r="D13" s="14"/>
      <c r="E13" s="14"/>
      <c r="F13" s="14"/>
      <c r="G13" s="14">
        <v>128</v>
      </c>
      <c r="H13" s="14">
        <v>329</v>
      </c>
      <c r="I13" s="14">
        <v>151</v>
      </c>
      <c r="J13" s="14"/>
      <c r="K13" s="14"/>
      <c r="L13" s="14"/>
      <c r="M13" s="14"/>
      <c r="N13" s="14">
        <v>130</v>
      </c>
      <c r="O13" s="66">
        <v>330</v>
      </c>
    </row>
    <row r="14" spans="1:15" s="1" customFormat="1" ht="20.25" customHeight="1">
      <c r="A14" s="13" t="s">
        <v>21</v>
      </c>
      <c r="B14" s="55">
        <v>151</v>
      </c>
      <c r="C14" s="56"/>
      <c r="D14" s="56"/>
      <c r="E14" s="56"/>
      <c r="F14" s="56"/>
      <c r="G14" s="56">
        <v>135</v>
      </c>
      <c r="H14" s="56"/>
      <c r="I14" s="56">
        <v>153</v>
      </c>
      <c r="J14" s="56"/>
      <c r="K14" s="56"/>
      <c r="L14" s="56"/>
      <c r="M14" s="56"/>
      <c r="N14" s="56">
        <v>137</v>
      </c>
      <c r="O14" s="67"/>
    </row>
    <row r="15" spans="1:15" s="1" customFormat="1" ht="20.25" customHeight="1">
      <c r="A15" s="13" t="s">
        <v>22</v>
      </c>
      <c r="B15" s="15">
        <v>153</v>
      </c>
      <c r="C15" s="57"/>
      <c r="D15" s="15"/>
      <c r="E15" s="15"/>
      <c r="F15" s="15"/>
      <c r="G15" s="15">
        <v>132</v>
      </c>
      <c r="H15" s="15">
        <v>320</v>
      </c>
      <c r="I15" s="15">
        <v>155</v>
      </c>
      <c r="J15" s="15"/>
      <c r="K15" s="15"/>
      <c r="L15" s="15"/>
      <c r="M15" s="15"/>
      <c r="N15" s="15">
        <v>134</v>
      </c>
      <c r="O15" s="31">
        <v>325</v>
      </c>
    </row>
    <row r="16" spans="1:15" s="1" customFormat="1" ht="20.25" customHeight="1">
      <c r="A16" s="13" t="s">
        <v>23</v>
      </c>
      <c r="B16" s="77">
        <v>153</v>
      </c>
      <c r="C16" s="77"/>
      <c r="D16" s="77"/>
      <c r="E16" s="77"/>
      <c r="F16" s="77"/>
      <c r="G16" s="77">
        <v>130</v>
      </c>
      <c r="H16" s="77"/>
      <c r="I16" s="77">
        <v>155</v>
      </c>
      <c r="J16" s="77"/>
      <c r="K16" s="77"/>
      <c r="L16" s="77"/>
      <c r="M16" s="77"/>
      <c r="N16" s="77">
        <v>132</v>
      </c>
      <c r="O16" s="68"/>
    </row>
    <row r="17" spans="1:15" s="1" customFormat="1" ht="20.25" customHeight="1">
      <c r="A17" s="13" t="s">
        <v>24</v>
      </c>
      <c r="B17" s="15">
        <v>152</v>
      </c>
      <c r="C17" s="15"/>
      <c r="D17" s="15"/>
      <c r="E17" s="15"/>
      <c r="F17" s="15"/>
      <c r="G17" s="15">
        <v>132</v>
      </c>
      <c r="H17" s="15"/>
      <c r="I17" s="15">
        <v>152.5</v>
      </c>
      <c r="J17" s="15"/>
      <c r="K17" s="15"/>
      <c r="L17" s="15"/>
      <c r="M17" s="15"/>
      <c r="N17" s="15"/>
      <c r="O17" s="31"/>
    </row>
    <row r="18" spans="1:15" s="1" customFormat="1" ht="20.25" customHeight="1">
      <c r="A18" s="13" t="s">
        <v>25</v>
      </c>
      <c r="B18" s="15">
        <v>148</v>
      </c>
      <c r="C18" s="15"/>
      <c r="D18" s="15">
        <v>131</v>
      </c>
      <c r="E18" s="15">
        <v>131</v>
      </c>
      <c r="F18" s="15">
        <v>140</v>
      </c>
      <c r="G18" s="15">
        <v>130</v>
      </c>
      <c r="H18" s="15"/>
      <c r="I18" s="15"/>
      <c r="J18" s="15"/>
      <c r="K18" s="15"/>
      <c r="L18" s="15"/>
      <c r="M18" s="15"/>
      <c r="N18" s="15"/>
      <c r="O18" s="31"/>
    </row>
    <row r="19" spans="1:15" s="1" customFormat="1" ht="20.25" customHeight="1">
      <c r="A19" s="13" t="s">
        <v>26</v>
      </c>
      <c r="B19" s="15">
        <v>148</v>
      </c>
      <c r="C19" s="15"/>
      <c r="D19" s="15">
        <v>131</v>
      </c>
      <c r="E19" s="15">
        <v>131</v>
      </c>
      <c r="F19" s="15">
        <v>140</v>
      </c>
      <c r="G19" s="15">
        <v>130</v>
      </c>
      <c r="H19" s="15"/>
      <c r="I19" s="15"/>
      <c r="J19" s="15"/>
      <c r="K19" s="15"/>
      <c r="L19" s="15"/>
      <c r="M19" s="15"/>
      <c r="N19" s="15"/>
      <c r="O19" s="31"/>
    </row>
    <row r="20" spans="1:15" s="1" customFormat="1" ht="20.25" customHeight="1">
      <c r="A20" s="13" t="s">
        <v>27</v>
      </c>
      <c r="B20" s="78">
        <v>148</v>
      </c>
      <c r="C20" s="78"/>
      <c r="D20" s="78"/>
      <c r="E20" s="78">
        <v>132</v>
      </c>
      <c r="F20" s="78"/>
      <c r="G20" s="78"/>
      <c r="H20" s="78"/>
      <c r="I20" s="15"/>
      <c r="J20" s="15"/>
      <c r="K20" s="15"/>
      <c r="L20" s="15"/>
      <c r="M20" s="15"/>
      <c r="N20" s="15"/>
      <c r="O20" s="31"/>
    </row>
    <row r="21" spans="1:15" s="1" customFormat="1" ht="20.25" customHeight="1">
      <c r="A21" s="13" t="s">
        <v>28</v>
      </c>
      <c r="B21" s="78">
        <v>147</v>
      </c>
      <c r="C21" s="78"/>
      <c r="D21" s="78"/>
      <c r="E21" s="78">
        <v>130</v>
      </c>
      <c r="F21" s="78"/>
      <c r="G21" s="78"/>
      <c r="H21" s="78"/>
      <c r="I21" s="15"/>
      <c r="J21" s="15"/>
      <c r="K21" s="15"/>
      <c r="L21" s="15"/>
      <c r="M21" s="15"/>
      <c r="N21" s="15"/>
      <c r="O21" s="31"/>
    </row>
    <row r="22" spans="1:15" s="1" customFormat="1" ht="20.25" customHeight="1">
      <c r="A22" s="13" t="s">
        <v>29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31"/>
    </row>
    <row r="23" spans="1:15" s="1" customFormat="1" ht="20.25" customHeight="1">
      <c r="A23" s="13" t="s">
        <v>30</v>
      </c>
      <c r="B23" s="15">
        <v>148</v>
      </c>
      <c r="C23" s="15"/>
      <c r="D23" s="15">
        <v>128</v>
      </c>
      <c r="E23" s="15"/>
      <c r="F23" s="15"/>
      <c r="G23" s="15">
        <v>135</v>
      </c>
      <c r="H23" s="15"/>
      <c r="I23" s="15">
        <v>150</v>
      </c>
      <c r="J23" s="15"/>
      <c r="K23" s="15">
        <v>130</v>
      </c>
      <c r="L23" s="15"/>
      <c r="M23" s="15"/>
      <c r="N23" s="15">
        <v>136</v>
      </c>
      <c r="O23" s="31"/>
    </row>
    <row r="24" spans="1:15" s="1" customFormat="1" ht="20.25" customHeight="1">
      <c r="A24" s="13" t="s">
        <v>31</v>
      </c>
      <c r="B24" s="15"/>
      <c r="C24" s="15"/>
      <c r="D24" s="15"/>
      <c r="E24" s="15">
        <v>129</v>
      </c>
      <c r="F24" s="15"/>
      <c r="G24" s="15"/>
      <c r="H24" s="15"/>
      <c r="I24" s="15"/>
      <c r="J24" s="15"/>
      <c r="K24" s="15"/>
      <c r="L24" s="15">
        <v>131</v>
      </c>
      <c r="M24" s="15"/>
      <c r="N24" s="15"/>
      <c r="O24" s="31"/>
    </row>
    <row r="25" spans="1:15" s="1" customFormat="1" ht="20.25" customHeight="1">
      <c r="A25" s="13" t="s">
        <v>32</v>
      </c>
      <c r="B25" s="58"/>
      <c r="C25" s="15"/>
      <c r="D25" s="58"/>
      <c r="E25" s="58"/>
      <c r="F25" s="15"/>
      <c r="G25" s="15"/>
      <c r="H25" s="15"/>
      <c r="I25" s="58"/>
      <c r="J25" s="15"/>
      <c r="K25" s="58"/>
      <c r="L25" s="15"/>
      <c r="M25" s="15"/>
      <c r="N25" s="15"/>
      <c r="O25" s="31"/>
    </row>
    <row r="26" spans="1:15" s="1" customFormat="1" ht="20.25" customHeight="1">
      <c r="A26" s="13" t="s">
        <v>33</v>
      </c>
      <c r="B26" s="15"/>
      <c r="C26" s="15"/>
      <c r="D26" s="15"/>
      <c r="E26" s="15">
        <v>130</v>
      </c>
      <c r="F26" s="15"/>
      <c r="G26" s="15"/>
      <c r="H26" s="15"/>
      <c r="I26" s="15"/>
      <c r="J26" s="15"/>
      <c r="K26" s="15"/>
      <c r="L26" s="15"/>
      <c r="M26" s="15"/>
      <c r="N26" s="15"/>
      <c r="O26" s="31"/>
    </row>
    <row r="27" spans="1:15" s="1" customFormat="1" ht="20.25" customHeight="1">
      <c r="A27" s="13" t="s">
        <v>34</v>
      </c>
      <c r="B27" s="15"/>
      <c r="C27" s="15"/>
      <c r="D27" s="15"/>
      <c r="E27" s="15">
        <v>127</v>
      </c>
      <c r="F27" s="15">
        <v>135</v>
      </c>
      <c r="G27" s="15"/>
      <c r="H27" s="15"/>
      <c r="I27" s="15"/>
      <c r="J27" s="15"/>
      <c r="K27" s="15"/>
      <c r="L27" s="15">
        <v>128</v>
      </c>
      <c r="M27" s="15">
        <v>136</v>
      </c>
      <c r="N27" s="15"/>
      <c r="O27" s="31"/>
    </row>
    <row r="28" spans="1:15" s="1" customFormat="1" ht="20.25" customHeight="1">
      <c r="A28" s="59" t="s">
        <v>35</v>
      </c>
      <c r="B28" s="15"/>
      <c r="C28" s="15"/>
      <c r="D28" s="15"/>
      <c r="E28" s="15">
        <v>127</v>
      </c>
      <c r="F28" s="15">
        <v>135</v>
      </c>
      <c r="G28" s="15"/>
      <c r="H28" s="15"/>
      <c r="I28" s="15"/>
      <c r="J28" s="15"/>
      <c r="K28" s="15"/>
      <c r="L28" s="15">
        <v>128</v>
      </c>
      <c r="M28" s="15">
        <v>136</v>
      </c>
      <c r="N28" s="15"/>
      <c r="O28" s="31"/>
    </row>
    <row r="29" spans="1:15" s="1" customFormat="1" ht="20.25" customHeight="1">
      <c r="A29" s="13" t="s">
        <v>36</v>
      </c>
      <c r="B29" s="15"/>
      <c r="C29" s="15"/>
      <c r="D29" s="15"/>
      <c r="E29" s="15"/>
      <c r="F29" s="15"/>
      <c r="G29" s="15"/>
      <c r="H29" s="15"/>
      <c r="I29" s="15">
        <v>150</v>
      </c>
      <c r="J29" s="15"/>
      <c r="K29" s="15">
        <v>125</v>
      </c>
      <c r="L29" s="15"/>
      <c r="M29" s="15">
        <v>133</v>
      </c>
      <c r="N29" s="15">
        <v>138</v>
      </c>
      <c r="O29" s="31"/>
    </row>
    <row r="30" spans="1:15" s="1" customFormat="1" ht="20.25" customHeight="1">
      <c r="A30" s="13" t="s">
        <v>37</v>
      </c>
      <c r="B30" s="15"/>
      <c r="C30" s="15">
        <v>124</v>
      </c>
      <c r="D30" s="15">
        <v>129</v>
      </c>
      <c r="E30" s="15">
        <v>129</v>
      </c>
      <c r="F30" s="15">
        <v>136</v>
      </c>
      <c r="G30" s="15"/>
      <c r="H30" s="15"/>
      <c r="I30" s="15"/>
      <c r="J30" s="15"/>
      <c r="K30" s="15"/>
      <c r="L30" s="15"/>
      <c r="M30" s="15"/>
      <c r="N30" s="15"/>
      <c r="O30" s="31"/>
    </row>
    <row r="31" spans="1:15" s="1" customFormat="1" ht="20.25" customHeight="1">
      <c r="A31" s="13" t="s">
        <v>38</v>
      </c>
      <c r="B31" s="15"/>
      <c r="C31" s="79">
        <v>136</v>
      </c>
      <c r="D31" s="15"/>
      <c r="E31" s="15">
        <v>132</v>
      </c>
      <c r="F31" s="15">
        <v>141.5</v>
      </c>
      <c r="G31" s="15"/>
      <c r="H31" s="15"/>
      <c r="I31" s="15"/>
      <c r="J31" s="15"/>
      <c r="K31" s="15"/>
      <c r="L31" s="15"/>
      <c r="M31" s="15"/>
      <c r="N31" s="15"/>
      <c r="O31" s="31"/>
    </row>
    <row r="32" spans="1:15" s="1" customFormat="1" ht="20.25" customHeight="1">
      <c r="A32" s="13" t="s">
        <v>39</v>
      </c>
      <c r="B32" s="15"/>
      <c r="C32" s="15">
        <v>128</v>
      </c>
      <c r="D32" s="15">
        <v>0</v>
      </c>
      <c r="E32" s="15">
        <v>130</v>
      </c>
      <c r="F32" s="15">
        <v>138</v>
      </c>
      <c r="G32" s="15"/>
      <c r="H32" s="15"/>
      <c r="I32" s="15"/>
      <c r="J32" s="15">
        <v>131</v>
      </c>
      <c r="K32" s="15"/>
      <c r="L32" s="15">
        <v>132</v>
      </c>
      <c r="M32" s="15">
        <v>140</v>
      </c>
      <c r="N32" s="15"/>
      <c r="O32" s="31"/>
    </row>
    <row r="33" spans="1:15" s="1" customFormat="1" ht="20.25" customHeight="1">
      <c r="A33" s="13" t="s">
        <v>40</v>
      </c>
      <c r="B33" s="15"/>
      <c r="C33" s="15"/>
      <c r="D33" s="15"/>
      <c r="E33" s="15">
        <v>129</v>
      </c>
      <c r="F33" s="15">
        <v>135</v>
      </c>
      <c r="G33" s="15"/>
      <c r="H33" s="15"/>
      <c r="I33" s="15"/>
      <c r="J33" s="15"/>
      <c r="K33" s="15"/>
      <c r="L33" s="15">
        <v>134</v>
      </c>
      <c r="M33" s="15">
        <v>138</v>
      </c>
      <c r="N33" s="15"/>
      <c r="O33" s="31"/>
    </row>
    <row r="34" spans="1:15" s="1" customFormat="1" ht="20.25" customHeight="1">
      <c r="A34" s="13" t="s">
        <v>41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31"/>
    </row>
    <row r="35" spans="1:16" s="1" customFormat="1" ht="20.25" customHeight="1">
      <c r="A35" s="13" t="s">
        <v>42</v>
      </c>
      <c r="B35" s="15">
        <v>140</v>
      </c>
      <c r="C35" s="15">
        <v>132</v>
      </c>
      <c r="D35" s="15">
        <v>126</v>
      </c>
      <c r="E35" s="15">
        <v>128</v>
      </c>
      <c r="F35" s="15">
        <v>130</v>
      </c>
      <c r="G35" s="15"/>
      <c r="H35" s="15"/>
      <c r="I35" s="15">
        <v>145</v>
      </c>
      <c r="J35" s="15">
        <v>135</v>
      </c>
      <c r="K35" s="15">
        <v>130</v>
      </c>
      <c r="L35" s="15">
        <v>133</v>
      </c>
      <c r="M35" s="15">
        <v>135</v>
      </c>
      <c r="N35" s="15"/>
      <c r="O35" s="31"/>
      <c r="P35" s="80"/>
    </row>
    <row r="36" spans="1:16" s="1" customFormat="1" ht="20.25" customHeight="1">
      <c r="A36" s="13" t="s">
        <v>43</v>
      </c>
      <c r="B36" s="15">
        <v>145</v>
      </c>
      <c r="C36" s="15">
        <v>133</v>
      </c>
      <c r="D36" s="15">
        <v>125</v>
      </c>
      <c r="E36" s="15">
        <v>124</v>
      </c>
      <c r="F36" s="58">
        <v>131</v>
      </c>
      <c r="G36" s="15">
        <v>129</v>
      </c>
      <c r="H36" s="15"/>
      <c r="I36" s="15"/>
      <c r="J36" s="15">
        <v>137</v>
      </c>
      <c r="K36" s="15"/>
      <c r="L36" s="15">
        <v>0</v>
      </c>
      <c r="M36" s="15"/>
      <c r="N36" s="15"/>
      <c r="O36" s="31"/>
      <c r="P36" s="80"/>
    </row>
    <row r="37" spans="1:16" s="1" customFormat="1" ht="20.25" customHeight="1">
      <c r="A37" s="13" t="s">
        <v>44</v>
      </c>
      <c r="B37" s="62"/>
      <c r="C37" s="62"/>
      <c r="D37" s="62"/>
      <c r="E37" s="62"/>
      <c r="F37" s="63"/>
      <c r="G37" s="62"/>
      <c r="H37" s="62"/>
      <c r="I37" s="62"/>
      <c r="J37" s="62"/>
      <c r="K37" s="62"/>
      <c r="L37" s="62"/>
      <c r="M37" s="62"/>
      <c r="N37" s="62"/>
      <c r="O37" s="69"/>
      <c r="P37" s="80"/>
    </row>
    <row r="38" spans="1:16" s="1" customFormat="1" ht="20.25" customHeight="1">
      <c r="A38" s="64" t="s">
        <v>45</v>
      </c>
      <c r="B38" s="23">
        <f aca="true" t="shared" si="0" ref="B38:G38">SUM(B8:B37)/COUNTIF(B8:B37,"&gt;0")</f>
        <v>148.09411764705882</v>
      </c>
      <c r="C38" s="23">
        <f t="shared" si="0"/>
        <v>130.6</v>
      </c>
      <c r="D38" s="23">
        <f t="shared" si="0"/>
        <v>128.33333333333334</v>
      </c>
      <c r="E38" s="23">
        <f t="shared" si="0"/>
        <v>128.4625</v>
      </c>
      <c r="F38" s="23">
        <f t="shared" si="0"/>
        <v>135.625</v>
      </c>
      <c r="G38" s="23">
        <f t="shared" si="0"/>
        <v>131.27272727272728</v>
      </c>
      <c r="H38" s="23">
        <f aca="true" t="shared" si="1" ref="H38:O38">SUM(H8:H37)/COUNTIF(H8:H37,"&gt;0")</f>
        <v>327</v>
      </c>
      <c r="I38" s="23">
        <f t="shared" si="1"/>
        <v>151.35833333333332</v>
      </c>
      <c r="J38" s="23">
        <f t="shared" si="1"/>
        <v>134.33333333333334</v>
      </c>
      <c r="K38" s="23">
        <f t="shared" si="1"/>
        <v>128.33333333333334</v>
      </c>
      <c r="L38" s="23">
        <f t="shared" si="1"/>
        <v>130.025</v>
      </c>
      <c r="M38" s="23">
        <f t="shared" si="1"/>
        <v>137.725</v>
      </c>
      <c r="N38" s="23">
        <f t="shared" si="1"/>
        <v>134.85714285714286</v>
      </c>
      <c r="O38" s="81">
        <f t="shared" si="1"/>
        <v>328</v>
      </c>
      <c r="P38" s="80"/>
    </row>
    <row r="39" spans="1:16" s="1" customFormat="1" ht="20.25" customHeight="1">
      <c r="A39" s="22" t="s">
        <v>46</v>
      </c>
      <c r="B39" s="23">
        <v>148.16666666666666</v>
      </c>
      <c r="C39" s="23">
        <v>130.6</v>
      </c>
      <c r="D39" s="23">
        <v>127.5</v>
      </c>
      <c r="E39" s="23">
        <v>128.05</v>
      </c>
      <c r="F39" s="23">
        <v>135.84166666666667</v>
      </c>
      <c r="G39" s="23">
        <v>132</v>
      </c>
      <c r="H39" s="23">
        <v>330</v>
      </c>
      <c r="I39" s="23">
        <v>151</v>
      </c>
      <c r="J39" s="23">
        <v>133.66666666666666</v>
      </c>
      <c r="K39" s="23">
        <v>128.33333333333334</v>
      </c>
      <c r="L39" s="23">
        <v>130.55</v>
      </c>
      <c r="M39" s="23">
        <v>136.275</v>
      </c>
      <c r="N39" s="23">
        <v>135.83333333333334</v>
      </c>
      <c r="O39" s="70">
        <v>333.5</v>
      </c>
      <c r="P39" s="80"/>
    </row>
    <row r="40" spans="1:16" s="1" customFormat="1" ht="20.25" customHeight="1">
      <c r="A40" s="22" t="s">
        <v>47</v>
      </c>
      <c r="B40" s="24">
        <f aca="true" t="shared" si="2" ref="B40:O40">(B38-B39)/B39*100</f>
        <v>-0.04896446767682835</v>
      </c>
      <c r="C40" s="24">
        <f t="shared" si="2"/>
        <v>0</v>
      </c>
      <c r="D40" s="24">
        <f t="shared" si="2"/>
        <v>0.6535947712418375</v>
      </c>
      <c r="E40" s="24">
        <f t="shared" si="2"/>
        <v>0.3221397891448608</v>
      </c>
      <c r="F40" s="24">
        <f t="shared" si="2"/>
        <v>-0.15949941721366928</v>
      </c>
      <c r="G40" s="24">
        <f t="shared" si="2"/>
        <v>-0.5509641873278178</v>
      </c>
      <c r="H40" s="24">
        <f t="shared" si="2"/>
        <v>-0.9090909090909091</v>
      </c>
      <c r="I40" s="24">
        <f t="shared" si="2"/>
        <v>0.2373068432670994</v>
      </c>
      <c r="J40" s="24">
        <f t="shared" si="2"/>
        <v>0.4987531172069968</v>
      </c>
      <c r="K40" s="24">
        <f t="shared" si="2"/>
        <v>0</v>
      </c>
      <c r="L40" s="24">
        <f t="shared" si="2"/>
        <v>-0.4021447721179668</v>
      </c>
      <c r="M40" s="24">
        <f t="shared" si="2"/>
        <v>1.064024949550533</v>
      </c>
      <c r="N40" s="24">
        <f t="shared" si="2"/>
        <v>-0.7186678352322564</v>
      </c>
      <c r="O40" s="37">
        <f t="shared" si="2"/>
        <v>-1.6491754122938531</v>
      </c>
      <c r="P40" s="80"/>
    </row>
    <row r="43" spans="1:15" ht="15">
      <c r="A43" s="26"/>
      <c r="K43" s="5"/>
      <c r="L43"/>
      <c r="M43"/>
      <c r="N43"/>
      <c r="O43"/>
    </row>
    <row r="44" spans="1:15" ht="15">
      <c r="A44" s="26"/>
      <c r="K44" s="5"/>
      <c r="L44"/>
      <c r="M44"/>
      <c r="N44"/>
      <c r="O44"/>
    </row>
    <row r="45" spans="1:15" ht="15">
      <c r="A45" s="26"/>
      <c r="K45" s="5"/>
      <c r="L45"/>
      <c r="M45"/>
      <c r="N45"/>
      <c r="O45"/>
    </row>
    <row r="46" spans="1:15" ht="15">
      <c r="A46" s="26"/>
      <c r="K46" s="5"/>
      <c r="L46"/>
      <c r="M46"/>
      <c r="N46"/>
      <c r="O46"/>
    </row>
  </sheetData>
  <sheetProtection/>
  <mergeCells count="5">
    <mergeCell ref="A2:O2"/>
    <mergeCell ref="A4:O4"/>
    <mergeCell ref="B5:H5"/>
    <mergeCell ref="I5:O5"/>
    <mergeCell ref="A5:A7"/>
  </mergeCells>
  <printOptions horizontalCentered="1" verticalCentered="1"/>
  <pageMargins left="0.5902777777777778" right="0.5902777777777778" top="0.5902777777777778" bottom="0.5902777777777778" header="0.5111111111111111" footer="0.5111111111111111"/>
  <pageSetup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showZeros="0" tabSelected="1" zoomScale="85" zoomScaleNormal="85" workbookViewId="0" topLeftCell="A1">
      <pane ySplit="9" topLeftCell="A34" activePane="bottomLeft" state="frozen"/>
      <selection pane="bottomLeft" activeCell="T35" sqref="T35"/>
    </sheetView>
  </sheetViews>
  <sheetFormatPr defaultColWidth="9.00390625" defaultRowHeight="14.25"/>
  <cols>
    <col min="1" max="1" width="11.50390625" style="0" customWidth="1"/>
    <col min="2" max="2" width="6.875" style="0" customWidth="1"/>
    <col min="3" max="3" width="7.375" style="0" customWidth="1"/>
    <col min="4" max="5" width="6.875" style="0" customWidth="1"/>
    <col min="6" max="6" width="7.50390625" style="0" customWidth="1"/>
    <col min="7" max="9" width="7.00390625" style="0" customWidth="1"/>
    <col min="10" max="10" width="7.50390625" style="0" customWidth="1"/>
    <col min="11" max="11" width="7.625" style="0" customWidth="1"/>
    <col min="12" max="12" width="7.50390625" style="0" customWidth="1"/>
    <col min="13" max="13" width="7.25390625" style="0" customWidth="1"/>
    <col min="14" max="14" width="6.875" style="0" customWidth="1"/>
    <col min="15" max="15" width="7.75390625" style="0" customWidth="1"/>
    <col min="16" max="16" width="7.625" style="0" customWidth="1"/>
  </cols>
  <sheetData>
    <row r="2" ht="17.25">
      <c r="A2" s="2" t="s">
        <v>48</v>
      </c>
    </row>
    <row r="3" spans="1:16" ht="27.75" customHeight="1">
      <c r="A3" s="3" t="s">
        <v>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15" customHeight="1"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26"/>
      <c r="N4" s="26"/>
      <c r="O4" s="26"/>
      <c r="P4" s="5"/>
    </row>
    <row r="5" spans="1:16" s="1" customFormat="1" ht="21.75" customHeight="1">
      <c r="A5" s="7" t="str">
        <f>'收购、出库价格'!A4</f>
        <v>制表日期：2022年9月13日                           第 35 期                                  单位：元/百斤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22.5" customHeight="1">
      <c r="A6" s="8" t="s">
        <v>50</v>
      </c>
      <c r="B6" s="9" t="s">
        <v>51</v>
      </c>
      <c r="C6" s="10"/>
      <c r="D6" s="10"/>
      <c r="E6" s="10"/>
      <c r="F6" s="10"/>
      <c r="G6" s="10"/>
      <c r="H6" s="10"/>
      <c r="I6" s="27"/>
      <c r="J6" s="9" t="s">
        <v>52</v>
      </c>
      <c r="K6" s="10"/>
      <c r="L6" s="10"/>
      <c r="M6" s="10"/>
      <c r="N6" s="10"/>
      <c r="O6" s="10"/>
      <c r="P6" s="10"/>
    </row>
    <row r="7" spans="1:16" ht="22.5" customHeight="1">
      <c r="A7" s="8"/>
      <c r="B7" s="11" t="s">
        <v>53</v>
      </c>
      <c r="C7" s="11" t="s">
        <v>54</v>
      </c>
      <c r="D7" s="11" t="s">
        <v>55</v>
      </c>
      <c r="E7" s="11" t="s">
        <v>56</v>
      </c>
      <c r="F7" s="11" t="s">
        <v>57</v>
      </c>
      <c r="G7" s="11" t="s">
        <v>11</v>
      </c>
      <c r="H7" s="11" t="s">
        <v>58</v>
      </c>
      <c r="I7" s="11" t="s">
        <v>59</v>
      </c>
      <c r="J7" s="11" t="s">
        <v>53</v>
      </c>
      <c r="K7" s="11" t="s">
        <v>54</v>
      </c>
      <c r="L7" s="11" t="s">
        <v>55</v>
      </c>
      <c r="M7" s="11" t="s">
        <v>56</v>
      </c>
      <c r="N7" s="11" t="s">
        <v>57</v>
      </c>
      <c r="O7" s="11" t="s">
        <v>58</v>
      </c>
      <c r="P7" s="28" t="s">
        <v>59</v>
      </c>
    </row>
    <row r="8" spans="1:16" ht="22.5" customHeight="1">
      <c r="A8" s="12"/>
      <c r="B8" s="11" t="s">
        <v>60</v>
      </c>
      <c r="C8" s="11" t="s">
        <v>61</v>
      </c>
      <c r="D8" s="11" t="s">
        <v>61</v>
      </c>
      <c r="E8" s="11" t="s">
        <v>61</v>
      </c>
      <c r="F8" s="11" t="s">
        <v>61</v>
      </c>
      <c r="G8" s="11" t="s">
        <v>14</v>
      </c>
      <c r="H8" s="11" t="s">
        <v>62</v>
      </c>
      <c r="I8" s="11" t="s">
        <v>63</v>
      </c>
      <c r="J8" s="11" t="s">
        <v>60</v>
      </c>
      <c r="K8" s="11" t="s">
        <v>61</v>
      </c>
      <c r="L8" s="11" t="s">
        <v>61</v>
      </c>
      <c r="M8" s="11" t="s">
        <v>61</v>
      </c>
      <c r="N8" s="11" t="s">
        <v>61</v>
      </c>
      <c r="O8" s="11" t="s">
        <v>62</v>
      </c>
      <c r="P8" s="29" t="s">
        <v>63</v>
      </c>
    </row>
    <row r="9" spans="1:17" ht="22.5" customHeight="1">
      <c r="A9" s="13" t="s">
        <v>15</v>
      </c>
      <c r="B9" s="14">
        <v>190.6</v>
      </c>
      <c r="C9" s="14"/>
      <c r="D9" s="14">
        <v>189.2</v>
      </c>
      <c r="E9" s="14">
        <v>204.6</v>
      </c>
      <c r="F9" s="14">
        <v>209</v>
      </c>
      <c r="G9" s="14"/>
      <c r="H9" s="14">
        <v>522.3</v>
      </c>
      <c r="I9" s="14">
        <v>707.4</v>
      </c>
      <c r="J9" s="14">
        <v>209.6</v>
      </c>
      <c r="K9" s="14"/>
      <c r="L9" s="14">
        <v>207.8</v>
      </c>
      <c r="M9" s="14">
        <v>223.6</v>
      </c>
      <c r="N9" s="14">
        <v>235.8</v>
      </c>
      <c r="O9" s="14">
        <v>552</v>
      </c>
      <c r="P9" s="30">
        <v>742.8</v>
      </c>
      <c r="Q9" s="39"/>
    </row>
    <row r="10" spans="1:17" ht="22.5" customHeight="1">
      <c r="A10" s="13" t="s">
        <v>16</v>
      </c>
      <c r="B10" s="14">
        <v>183</v>
      </c>
      <c r="C10" s="14"/>
      <c r="D10" s="14">
        <v>185</v>
      </c>
      <c r="E10" s="14">
        <v>205</v>
      </c>
      <c r="F10" s="14">
        <v>201</v>
      </c>
      <c r="G10" s="14"/>
      <c r="H10" s="14">
        <v>505</v>
      </c>
      <c r="I10" s="14">
        <v>665</v>
      </c>
      <c r="J10" s="14">
        <v>202</v>
      </c>
      <c r="K10" s="14"/>
      <c r="L10" s="14">
        <v>198</v>
      </c>
      <c r="M10" s="14">
        <v>223</v>
      </c>
      <c r="N10" s="14">
        <v>226</v>
      </c>
      <c r="O10" s="14">
        <v>545</v>
      </c>
      <c r="P10" s="31">
        <v>722</v>
      </c>
      <c r="Q10" s="39"/>
    </row>
    <row r="11" spans="1:17" ht="22.5" customHeight="1">
      <c r="A11" s="13" t="s">
        <v>17</v>
      </c>
      <c r="B11" s="14">
        <v>180</v>
      </c>
      <c r="C11" s="14"/>
      <c r="D11" s="14"/>
      <c r="E11" s="14"/>
      <c r="F11" s="14"/>
      <c r="G11" s="14"/>
      <c r="H11" s="14"/>
      <c r="I11" s="14"/>
      <c r="J11" s="14">
        <v>186</v>
      </c>
      <c r="K11" s="14"/>
      <c r="L11" s="14"/>
      <c r="M11" s="14"/>
      <c r="N11" s="14"/>
      <c r="O11" s="14"/>
      <c r="P11" s="30"/>
      <c r="Q11" s="39"/>
    </row>
    <row r="12" spans="1:17" ht="22.5" customHeight="1">
      <c r="A12" s="13" t="s">
        <v>18</v>
      </c>
      <c r="B12" s="14">
        <v>180</v>
      </c>
      <c r="C12" s="14"/>
      <c r="D12" s="14"/>
      <c r="E12" s="14"/>
      <c r="F12" s="14"/>
      <c r="G12" s="14"/>
      <c r="H12" s="14"/>
      <c r="I12" s="14"/>
      <c r="J12" s="14">
        <v>190</v>
      </c>
      <c r="K12" s="14"/>
      <c r="L12" s="14"/>
      <c r="M12" s="14"/>
      <c r="N12" s="14"/>
      <c r="O12" s="14"/>
      <c r="P12" s="30"/>
      <c r="Q12" s="39"/>
    </row>
    <row r="13" spans="1:17" ht="22.5" customHeight="1">
      <c r="A13" s="13" t="s">
        <v>19</v>
      </c>
      <c r="B13" s="14">
        <v>190</v>
      </c>
      <c r="C13" s="14"/>
      <c r="D13" s="14"/>
      <c r="E13" s="14"/>
      <c r="F13" s="14"/>
      <c r="G13" s="14"/>
      <c r="H13" s="14"/>
      <c r="I13" s="14"/>
      <c r="J13" s="14">
        <v>195</v>
      </c>
      <c r="K13" s="14"/>
      <c r="L13" s="14"/>
      <c r="M13" s="14"/>
      <c r="N13" s="14"/>
      <c r="O13" s="14">
        <v>530</v>
      </c>
      <c r="P13" s="30"/>
      <c r="Q13" s="39"/>
    </row>
    <row r="14" spans="1:17" ht="22.5" customHeight="1">
      <c r="A14" s="13" t="s">
        <v>20</v>
      </c>
      <c r="B14" s="15">
        <v>186</v>
      </c>
      <c r="C14" s="15"/>
      <c r="D14" s="15"/>
      <c r="E14" s="15"/>
      <c r="F14" s="15"/>
      <c r="G14" s="15">
        <v>138</v>
      </c>
      <c r="H14" s="15">
        <v>525</v>
      </c>
      <c r="I14" s="15"/>
      <c r="J14" s="15">
        <v>190</v>
      </c>
      <c r="K14" s="15"/>
      <c r="L14" s="15"/>
      <c r="M14" s="15"/>
      <c r="N14" s="15"/>
      <c r="O14" s="31">
        <v>535</v>
      </c>
      <c r="P14" s="30"/>
      <c r="Q14" s="39"/>
    </row>
    <row r="15" spans="1:17" ht="22.5" customHeight="1">
      <c r="A15" s="13" t="s">
        <v>21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31"/>
      <c r="P15" s="30"/>
      <c r="Q15" s="39"/>
    </row>
    <row r="16" spans="1:17" ht="22.5" customHeight="1">
      <c r="A16" s="13" t="s">
        <v>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30"/>
      <c r="Q16" s="39"/>
    </row>
    <row r="17" spans="1:17" ht="22.5" customHeight="1">
      <c r="A17" s="13" t="s">
        <v>23</v>
      </c>
      <c r="B17" s="71">
        <v>175</v>
      </c>
      <c r="C17" s="71"/>
      <c r="D17" s="71"/>
      <c r="E17" s="71"/>
      <c r="F17" s="71">
        <v>195</v>
      </c>
      <c r="G17" s="71">
        <v>135</v>
      </c>
      <c r="H17" s="71"/>
      <c r="I17" s="71"/>
      <c r="J17" s="71">
        <v>185</v>
      </c>
      <c r="K17" s="71"/>
      <c r="L17" s="71"/>
      <c r="M17" s="71"/>
      <c r="N17" s="71">
        <v>185</v>
      </c>
      <c r="O17" s="71"/>
      <c r="P17" s="32"/>
      <c r="Q17" s="39"/>
    </row>
    <row r="18" spans="1:17" ht="22.5" customHeight="1">
      <c r="A18" s="13" t="s">
        <v>24</v>
      </c>
      <c r="B18" s="14">
        <v>190</v>
      </c>
      <c r="C18" s="14"/>
      <c r="D18" s="14"/>
      <c r="E18" s="14"/>
      <c r="F18" s="14"/>
      <c r="G18" s="14"/>
      <c r="H18" s="14"/>
      <c r="I18" s="14"/>
      <c r="J18" s="14">
        <v>191</v>
      </c>
      <c r="K18" s="14"/>
      <c r="L18" s="14"/>
      <c r="M18" s="14"/>
      <c r="N18" s="14"/>
      <c r="O18" s="14"/>
      <c r="P18" s="30"/>
      <c r="Q18" s="39"/>
    </row>
    <row r="19" spans="1:17" ht="22.5" customHeight="1">
      <c r="A19" s="13" t="s">
        <v>25</v>
      </c>
      <c r="B19" s="14"/>
      <c r="C19" s="14"/>
      <c r="D19" s="14"/>
      <c r="E19" s="14"/>
      <c r="F19" s="14"/>
      <c r="G19" s="14"/>
      <c r="H19" s="14"/>
      <c r="I19" s="14"/>
      <c r="J19" s="14">
        <v>218</v>
      </c>
      <c r="K19" s="14"/>
      <c r="L19" s="14">
        <v>208</v>
      </c>
      <c r="M19" s="14">
        <v>208</v>
      </c>
      <c r="N19" s="14">
        <v>329</v>
      </c>
      <c r="O19" s="14">
        <v>709</v>
      </c>
      <c r="P19" s="30"/>
      <c r="Q19" s="39"/>
    </row>
    <row r="20" spans="1:17" ht="22.5" customHeight="1">
      <c r="A20" s="13" t="s">
        <v>26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"/>
      <c r="Q20" s="39"/>
    </row>
    <row r="21" spans="1:17" ht="22.5" customHeight="1">
      <c r="A21" s="13" t="s">
        <v>27</v>
      </c>
      <c r="B21" s="72">
        <v>178</v>
      </c>
      <c r="C21" s="72"/>
      <c r="D21" s="72"/>
      <c r="E21" s="72">
        <v>223</v>
      </c>
      <c r="F21" s="72">
        <v>242</v>
      </c>
      <c r="G21" s="72"/>
      <c r="H21" s="72">
        <v>500</v>
      </c>
      <c r="I21" s="72">
        <v>680</v>
      </c>
      <c r="J21" s="72">
        <v>200</v>
      </c>
      <c r="K21" s="72"/>
      <c r="L21" s="72"/>
      <c r="M21" s="72">
        <v>240</v>
      </c>
      <c r="N21" s="72">
        <v>265</v>
      </c>
      <c r="O21" s="72">
        <v>600</v>
      </c>
      <c r="P21" s="74">
        <v>750</v>
      </c>
      <c r="Q21" s="39"/>
    </row>
    <row r="22" spans="1:17" ht="22.5" customHeight="1">
      <c r="A22" s="13" t="s">
        <v>28</v>
      </c>
      <c r="B22" s="72">
        <v>178</v>
      </c>
      <c r="C22" s="72"/>
      <c r="D22" s="72"/>
      <c r="E22" s="72">
        <v>222</v>
      </c>
      <c r="F22" s="72"/>
      <c r="G22" s="72"/>
      <c r="H22" s="72">
        <v>500</v>
      </c>
      <c r="I22" s="72">
        <v>678</v>
      </c>
      <c r="J22" s="72">
        <v>198</v>
      </c>
      <c r="K22" s="72"/>
      <c r="L22" s="72"/>
      <c r="M22" s="72">
        <v>238</v>
      </c>
      <c r="N22" s="72"/>
      <c r="O22" s="72">
        <v>550</v>
      </c>
      <c r="P22" s="74">
        <v>725</v>
      </c>
      <c r="Q22" s="40"/>
    </row>
    <row r="23" spans="1:17" ht="22.5" customHeight="1">
      <c r="A23" s="13" t="s">
        <v>29</v>
      </c>
      <c r="B23" s="14"/>
      <c r="C23" s="14"/>
      <c r="D23" s="14"/>
      <c r="E23" s="14"/>
      <c r="F23" s="14"/>
      <c r="G23" s="14"/>
      <c r="H23" s="14"/>
      <c r="I23" s="14"/>
      <c r="J23" s="14">
        <v>220</v>
      </c>
      <c r="K23" s="14"/>
      <c r="L23" s="14"/>
      <c r="M23" s="14">
        <v>220</v>
      </c>
      <c r="N23" s="14">
        <v>250</v>
      </c>
      <c r="O23" s="14">
        <v>600</v>
      </c>
      <c r="P23" s="30">
        <v>670</v>
      </c>
      <c r="Q23" s="40"/>
    </row>
    <row r="24" spans="1:17" ht="22.5" customHeight="1">
      <c r="A24" s="13" t="s">
        <v>30</v>
      </c>
      <c r="B24" s="14">
        <v>225</v>
      </c>
      <c r="C24" s="14"/>
      <c r="D24" s="14">
        <v>201</v>
      </c>
      <c r="E24" s="14"/>
      <c r="F24" s="14"/>
      <c r="G24" s="14">
        <v>136</v>
      </c>
      <c r="H24" s="14">
        <v>525</v>
      </c>
      <c r="I24" s="14">
        <v>770</v>
      </c>
      <c r="J24" s="14"/>
      <c r="K24" s="14"/>
      <c r="L24" s="14"/>
      <c r="M24" s="14"/>
      <c r="N24" s="14"/>
      <c r="O24" s="14"/>
      <c r="P24" s="30"/>
      <c r="Q24" s="40"/>
    </row>
    <row r="25" spans="1:17" ht="22.5" customHeight="1">
      <c r="A25" s="13" t="s">
        <v>31</v>
      </c>
      <c r="B25" s="17">
        <v>195</v>
      </c>
      <c r="C25" s="18"/>
      <c r="D25" s="18"/>
      <c r="E25" s="18">
        <v>189</v>
      </c>
      <c r="F25" s="18">
        <v>204</v>
      </c>
      <c r="G25" s="18"/>
      <c r="H25" s="18">
        <v>550</v>
      </c>
      <c r="I25" s="18">
        <v>580</v>
      </c>
      <c r="J25" s="18">
        <v>230</v>
      </c>
      <c r="K25" s="18"/>
      <c r="L25" s="18"/>
      <c r="M25" s="18">
        <v>219</v>
      </c>
      <c r="N25" s="18">
        <v>229</v>
      </c>
      <c r="O25" s="18">
        <v>620</v>
      </c>
      <c r="P25" s="33">
        <v>625</v>
      </c>
      <c r="Q25" s="40"/>
    </row>
    <row r="26" spans="1:17" ht="22.5" customHeight="1">
      <c r="A26" s="13" t="s">
        <v>32</v>
      </c>
      <c r="B26" s="14"/>
      <c r="C26" s="14"/>
      <c r="D26" s="14">
        <v>205</v>
      </c>
      <c r="E26" s="14"/>
      <c r="F26" s="14"/>
      <c r="G26" s="14"/>
      <c r="H26" s="14">
        <v>630</v>
      </c>
      <c r="I26" s="14">
        <v>705</v>
      </c>
      <c r="J26" s="14"/>
      <c r="K26" s="14"/>
      <c r="L26" s="14"/>
      <c r="M26" s="14"/>
      <c r="N26" s="14"/>
      <c r="O26" s="14"/>
      <c r="P26" s="30"/>
      <c r="Q26" s="40"/>
    </row>
    <row r="27" spans="1:17" ht="22.5" customHeight="1">
      <c r="A27" s="13" t="s">
        <v>33</v>
      </c>
      <c r="B27" s="14">
        <v>195</v>
      </c>
      <c r="C27" s="14"/>
      <c r="D27" s="14"/>
      <c r="E27" s="14">
        <v>225</v>
      </c>
      <c r="F27" s="14"/>
      <c r="G27" s="14"/>
      <c r="H27" s="14"/>
      <c r="I27" s="14"/>
      <c r="J27" s="14">
        <v>215</v>
      </c>
      <c r="K27" s="14"/>
      <c r="L27" s="14"/>
      <c r="M27" s="14">
        <v>240</v>
      </c>
      <c r="N27" s="14"/>
      <c r="O27" s="14"/>
      <c r="P27" s="30"/>
      <c r="Q27" s="39"/>
    </row>
    <row r="28" spans="1:17" ht="22.5" customHeight="1">
      <c r="A28" s="19" t="s">
        <v>34</v>
      </c>
      <c r="B28" s="14">
        <v>220</v>
      </c>
      <c r="C28" s="14"/>
      <c r="D28" s="14"/>
      <c r="E28" s="14">
        <v>210</v>
      </c>
      <c r="F28" s="14">
        <v>220</v>
      </c>
      <c r="G28" s="14"/>
      <c r="H28" s="14"/>
      <c r="I28" s="14">
        <v>900</v>
      </c>
      <c r="J28" s="14">
        <v>230</v>
      </c>
      <c r="K28" s="14"/>
      <c r="L28" s="14"/>
      <c r="M28" s="14">
        <v>230</v>
      </c>
      <c r="N28" s="14">
        <v>250</v>
      </c>
      <c r="O28" s="14"/>
      <c r="P28" s="30">
        <v>1100</v>
      </c>
      <c r="Q28" s="39"/>
    </row>
    <row r="29" spans="1:17" ht="22.5" customHeight="1">
      <c r="A29" s="20" t="s">
        <v>35</v>
      </c>
      <c r="B29" s="14"/>
      <c r="C29" s="14"/>
      <c r="D29" s="14"/>
      <c r="E29" s="14">
        <v>184</v>
      </c>
      <c r="F29" s="14">
        <v>189</v>
      </c>
      <c r="G29" s="14"/>
      <c r="H29" s="14"/>
      <c r="I29" s="14">
        <v>900</v>
      </c>
      <c r="J29" s="14"/>
      <c r="K29" s="14"/>
      <c r="L29" s="14"/>
      <c r="M29" s="14">
        <v>210</v>
      </c>
      <c r="N29" s="14">
        <v>220</v>
      </c>
      <c r="O29" s="14"/>
      <c r="P29" s="30">
        <v>1000</v>
      </c>
      <c r="Q29" s="39"/>
    </row>
    <row r="30" spans="1:17" ht="22.5" customHeight="1">
      <c r="A30" s="13" t="s">
        <v>36</v>
      </c>
      <c r="B30" s="14">
        <v>195</v>
      </c>
      <c r="C30" s="14"/>
      <c r="D30" s="14">
        <v>180</v>
      </c>
      <c r="E30" s="14"/>
      <c r="F30" s="14"/>
      <c r="G30" s="14"/>
      <c r="H30" s="14"/>
      <c r="I30" s="14">
        <v>1000</v>
      </c>
      <c r="J30" s="14">
        <v>200</v>
      </c>
      <c r="K30" s="14"/>
      <c r="L30" s="14">
        <v>200</v>
      </c>
      <c r="M30" s="14"/>
      <c r="N30" s="14"/>
      <c r="O30" s="14"/>
      <c r="P30" s="30">
        <v>1100</v>
      </c>
      <c r="Q30" s="39"/>
    </row>
    <row r="31" spans="1:17" ht="22.5" customHeight="1">
      <c r="A31" s="13" t="s">
        <v>37</v>
      </c>
      <c r="B31" s="14"/>
      <c r="C31" s="14">
        <v>191</v>
      </c>
      <c r="D31" s="14">
        <v>203</v>
      </c>
      <c r="E31" s="14">
        <v>203</v>
      </c>
      <c r="F31" s="14">
        <v>214</v>
      </c>
      <c r="G31" s="14"/>
      <c r="H31" s="14"/>
      <c r="I31" s="14"/>
      <c r="J31" s="14"/>
      <c r="K31" s="14">
        <v>220</v>
      </c>
      <c r="L31" s="14">
        <v>230</v>
      </c>
      <c r="M31" s="14">
        <v>230</v>
      </c>
      <c r="N31" s="14">
        <v>240</v>
      </c>
      <c r="O31" s="14"/>
      <c r="P31" s="30"/>
      <c r="Q31" s="39"/>
    </row>
    <row r="32" spans="1:17" ht="22.5" customHeight="1">
      <c r="A32" s="13" t="s">
        <v>38</v>
      </c>
      <c r="B32" s="14">
        <v>206</v>
      </c>
      <c r="C32" s="14">
        <v>212.5</v>
      </c>
      <c r="D32" s="14"/>
      <c r="E32" s="14">
        <v>236.50000000000003</v>
      </c>
      <c r="F32" s="14">
        <v>247.00000000000003</v>
      </c>
      <c r="G32" s="14"/>
      <c r="H32" s="14"/>
      <c r="I32" s="14"/>
      <c r="J32" s="14"/>
      <c r="K32" s="14"/>
      <c r="L32" s="14"/>
      <c r="M32" s="14"/>
      <c r="N32" s="14"/>
      <c r="O32" s="14"/>
      <c r="P32" s="30"/>
      <c r="Q32" s="39"/>
    </row>
    <row r="33" spans="1:17" ht="22.5" customHeight="1">
      <c r="A33" s="13" t="s">
        <v>39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30"/>
      <c r="Q33" s="39"/>
    </row>
    <row r="34" spans="1:17" ht="22.5" customHeight="1">
      <c r="A34" s="13" t="s">
        <v>40</v>
      </c>
      <c r="B34" s="14"/>
      <c r="C34" s="14"/>
      <c r="D34" s="14"/>
      <c r="E34" s="14">
        <v>196</v>
      </c>
      <c r="F34" s="14">
        <v>195</v>
      </c>
      <c r="G34" s="14"/>
      <c r="H34" s="14"/>
      <c r="I34" s="14"/>
      <c r="J34" s="14"/>
      <c r="K34" s="14"/>
      <c r="L34" s="14"/>
      <c r="M34" s="14">
        <v>250</v>
      </c>
      <c r="N34" s="14">
        <v>245</v>
      </c>
      <c r="O34" s="14"/>
      <c r="P34" s="30"/>
      <c r="Q34" s="39"/>
    </row>
    <row r="35" spans="1:17" ht="22.5" customHeight="1">
      <c r="A35" s="13" t="s">
        <v>41</v>
      </c>
      <c r="B35" s="14">
        <v>210</v>
      </c>
      <c r="C35" s="14">
        <v>190</v>
      </c>
      <c r="D35" s="14">
        <v>0</v>
      </c>
      <c r="E35" s="14">
        <v>235</v>
      </c>
      <c r="F35" s="14">
        <v>245</v>
      </c>
      <c r="G35" s="14"/>
      <c r="H35" s="14">
        <v>431.5</v>
      </c>
      <c r="I35" s="14">
        <v>653.5</v>
      </c>
      <c r="J35" s="14">
        <v>220</v>
      </c>
      <c r="K35" s="14">
        <v>200</v>
      </c>
      <c r="L35" s="14">
        <v>0</v>
      </c>
      <c r="M35" s="14">
        <v>280</v>
      </c>
      <c r="N35" s="14">
        <v>252.5</v>
      </c>
      <c r="O35" s="14">
        <v>455</v>
      </c>
      <c r="P35" s="30">
        <v>740</v>
      </c>
      <c r="Q35" s="39"/>
    </row>
    <row r="36" spans="1:18" ht="22.5" customHeight="1">
      <c r="A36" s="13" t="s">
        <v>42</v>
      </c>
      <c r="B36" s="14"/>
      <c r="C36" s="14">
        <v>200</v>
      </c>
      <c r="D36" s="14">
        <v>205</v>
      </c>
      <c r="E36" s="14">
        <v>212</v>
      </c>
      <c r="F36" s="14">
        <v>210</v>
      </c>
      <c r="G36" s="14"/>
      <c r="H36" s="14"/>
      <c r="I36" s="14"/>
      <c r="J36" s="14">
        <v>245</v>
      </c>
      <c r="K36" s="14">
        <v>225</v>
      </c>
      <c r="L36" s="14">
        <v>240</v>
      </c>
      <c r="M36" s="14">
        <v>255</v>
      </c>
      <c r="N36" s="14">
        <v>245</v>
      </c>
      <c r="O36" s="14">
        <v>450</v>
      </c>
      <c r="P36" s="30">
        <v>550</v>
      </c>
      <c r="Q36" s="41"/>
      <c r="R36" s="38"/>
    </row>
    <row r="37" spans="1:18" ht="22.5" customHeight="1">
      <c r="A37" s="13" t="s">
        <v>43</v>
      </c>
      <c r="B37" s="14"/>
      <c r="C37" s="14"/>
      <c r="D37" s="14">
        <v>198</v>
      </c>
      <c r="E37" s="14">
        <v>198</v>
      </c>
      <c r="F37" s="14">
        <v>235</v>
      </c>
      <c r="G37" s="14"/>
      <c r="H37" s="14"/>
      <c r="I37" s="14">
        <v>900</v>
      </c>
      <c r="J37" s="14"/>
      <c r="K37" s="14"/>
      <c r="L37" s="14"/>
      <c r="M37" s="14"/>
      <c r="N37" s="14"/>
      <c r="O37" s="14"/>
      <c r="P37" s="30"/>
      <c r="Q37" s="41"/>
      <c r="R37" s="38"/>
    </row>
    <row r="38" spans="1:18" ht="22.5" customHeight="1">
      <c r="A38" s="13" t="s">
        <v>44</v>
      </c>
      <c r="B38" s="73">
        <v>203.42857142857142</v>
      </c>
      <c r="C38" s="73">
        <v>188.75</v>
      </c>
      <c r="D38" s="73">
        <v>205.16666666666666</v>
      </c>
      <c r="E38" s="73">
        <v>224.28571428571428</v>
      </c>
      <c r="F38" s="73">
        <v>233.42857142857142</v>
      </c>
      <c r="G38" s="73">
        <v>150.2</v>
      </c>
      <c r="H38" s="73">
        <v>580.5</v>
      </c>
      <c r="I38" s="75">
        <v>779.25</v>
      </c>
      <c r="J38" s="73">
        <v>230.25</v>
      </c>
      <c r="K38" s="73">
        <v>195</v>
      </c>
      <c r="L38" s="73">
        <v>215.83333333333334</v>
      </c>
      <c r="M38" s="73">
        <v>238.14285714285714</v>
      </c>
      <c r="N38" s="73">
        <v>246.85714285714286</v>
      </c>
      <c r="O38" s="73">
        <v>590</v>
      </c>
      <c r="P38" s="76">
        <v>801.75</v>
      </c>
      <c r="Q38" s="41"/>
      <c r="R38" s="38"/>
    </row>
    <row r="39" spans="1:18" ht="22.5" customHeight="1">
      <c r="A39" s="22" t="s">
        <v>45</v>
      </c>
      <c r="B39" s="23">
        <f>SUM(B9:B38)/COUNTIF(B9:B38,"&gt;0")</f>
        <v>193.33492063492065</v>
      </c>
      <c r="C39" s="23">
        <f>SUM(C9:C38)/COUNTIF(C9:C38,"&gt;0")</f>
        <v>196.45</v>
      </c>
      <c r="D39" s="23">
        <f>SUM(D9:D38)/COUNTIF(D9:D38,"&gt;0")</f>
        <v>196.81851851851854</v>
      </c>
      <c r="E39" s="23">
        <f>SUM(E9:E38)/COUNTIF(E9:E38,"&gt;0")</f>
        <v>211.1590476190476</v>
      </c>
      <c r="F39" s="23">
        <f>SUM(F9:F38)/COUNTIF(F9:F38,"&gt;0")</f>
        <v>217.10204081632654</v>
      </c>
      <c r="G39" s="23"/>
      <c r="H39" s="23">
        <f aca="true" t="shared" si="0" ref="H39:P39">SUM(H9:H38)/COUNTIF(H9:H38,"&gt;0")</f>
        <v>526.9300000000001</v>
      </c>
      <c r="I39" s="23">
        <f t="shared" si="0"/>
        <v>762.9346153846153</v>
      </c>
      <c r="J39" s="23">
        <f t="shared" si="0"/>
        <v>208.15</v>
      </c>
      <c r="K39" s="23">
        <f t="shared" si="0"/>
        <v>210</v>
      </c>
      <c r="L39" s="23">
        <f t="shared" si="0"/>
        <v>214.23333333333332</v>
      </c>
      <c r="M39" s="23">
        <f t="shared" si="0"/>
        <v>233.64952380952383</v>
      </c>
      <c r="N39" s="23">
        <f t="shared" si="0"/>
        <v>244.22551020408164</v>
      </c>
      <c r="O39" s="23">
        <f t="shared" si="0"/>
        <v>561.3333333333334</v>
      </c>
      <c r="P39" s="36">
        <f t="shared" si="0"/>
        <v>793.8791666666666</v>
      </c>
      <c r="Q39" s="41"/>
      <c r="R39" s="38"/>
    </row>
    <row r="40" spans="1:18" ht="22.5" customHeight="1">
      <c r="A40" s="22" t="s">
        <v>46</v>
      </c>
      <c r="B40" s="23">
        <v>193.79464285714286</v>
      </c>
      <c r="C40" s="23">
        <v>196.85</v>
      </c>
      <c r="D40" s="23">
        <v>196.64074074074074</v>
      </c>
      <c r="E40" s="23">
        <v>211.12571428571428</v>
      </c>
      <c r="F40" s="23">
        <v>216.1948979591837</v>
      </c>
      <c r="G40" s="23"/>
      <c r="H40" s="23">
        <v>526.9666666666667</v>
      </c>
      <c r="I40" s="23">
        <v>761.9653846153846</v>
      </c>
      <c r="J40" s="23">
        <v>209.88823529411764</v>
      </c>
      <c r="K40" s="23">
        <v>210</v>
      </c>
      <c r="L40" s="23">
        <v>214.06190476190474</v>
      </c>
      <c r="M40" s="23">
        <v>233.7161904761905</v>
      </c>
      <c r="N40" s="23">
        <v>244.62551020408162</v>
      </c>
      <c r="O40" s="23">
        <v>566.5</v>
      </c>
      <c r="P40" s="36">
        <v>792.8125</v>
      </c>
      <c r="Q40" s="42"/>
      <c r="R40" s="38"/>
    </row>
    <row r="41" spans="1:18" ht="22.5" customHeight="1">
      <c r="A41" s="22" t="s">
        <v>47</v>
      </c>
      <c r="B41" s="24">
        <f>(B39-B40)/B40*100</f>
        <v>-0.2372213263712863</v>
      </c>
      <c r="C41" s="24">
        <f aca="true" t="shared" si="1" ref="C41:P41">(C39-C40)/C40*100</f>
        <v>-0.2032004064008157</v>
      </c>
      <c r="D41" s="24">
        <f t="shared" si="1"/>
        <v>0.0904073983387782</v>
      </c>
      <c r="E41" s="24">
        <f t="shared" si="1"/>
        <v>0.015788381555560674</v>
      </c>
      <c r="F41" s="24">
        <f t="shared" si="1"/>
        <v>0.4195949422053925</v>
      </c>
      <c r="G41" s="24"/>
      <c r="H41" s="24">
        <f t="shared" si="1"/>
        <v>-0.006958061863489149</v>
      </c>
      <c r="I41" s="24">
        <f t="shared" si="1"/>
        <v>0.1272014173872214</v>
      </c>
      <c r="J41" s="24">
        <f t="shared" si="1"/>
        <v>-0.828171856169942</v>
      </c>
      <c r="K41" s="24">
        <f t="shared" si="1"/>
        <v>0</v>
      </c>
      <c r="L41" s="24">
        <f t="shared" si="1"/>
        <v>0.08008364291593746</v>
      </c>
      <c r="M41" s="24">
        <f t="shared" si="1"/>
        <v>-0.028524624901180927</v>
      </c>
      <c r="N41" s="24">
        <f t="shared" si="1"/>
        <v>-0.16351524404232112</v>
      </c>
      <c r="O41" s="24">
        <f t="shared" si="1"/>
        <v>-0.9120329508678957</v>
      </c>
      <c r="P41" s="37">
        <f t="shared" si="1"/>
        <v>0.1345421101037895</v>
      </c>
      <c r="Q41" s="42"/>
      <c r="R41" s="38"/>
    </row>
    <row r="42" spans="17:18" ht="15">
      <c r="Q42" s="38"/>
      <c r="R42" s="38"/>
    </row>
    <row r="43" spans="2:12" ht="15">
      <c r="B43" s="25"/>
      <c r="C43" s="25"/>
      <c r="D43" s="25"/>
      <c r="E43" s="25"/>
      <c r="F43" s="25"/>
      <c r="G43" s="25"/>
      <c r="H43" s="25"/>
      <c r="I43" s="25"/>
      <c r="J43" s="25"/>
      <c r="K43" s="38"/>
      <c r="L43" s="38"/>
    </row>
    <row r="47" spans="17:18" ht="15">
      <c r="Q47" s="38"/>
      <c r="R47" s="38"/>
    </row>
    <row r="48" spans="17:18" ht="15">
      <c r="Q48" s="38"/>
      <c r="R48" s="38"/>
    </row>
  </sheetData>
  <sheetProtection/>
  <mergeCells count="5">
    <mergeCell ref="A3:P3"/>
    <mergeCell ref="A5:P5"/>
    <mergeCell ref="B6:I6"/>
    <mergeCell ref="J6:P6"/>
    <mergeCell ref="A6:A8"/>
  </mergeCells>
  <printOptions horizontalCentered="1" verticalCentered="1"/>
  <pageMargins left="0.7097222222222223" right="0.7097222222222223" top="0.9798611111111111" bottom="0.9798611111111111" header="0.5097222222222222" footer="0.5097222222222222"/>
  <pageSetup horizontalDpi="600" verticalDpi="600" orientation="portrait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SheetLayoutView="100" workbookViewId="0" topLeftCell="A25">
      <selection activeCell="F46" sqref="F46"/>
    </sheetView>
  </sheetViews>
  <sheetFormatPr defaultColWidth="9.00390625" defaultRowHeight="14.25"/>
  <cols>
    <col min="1" max="1" width="11.375" style="5" customWidth="1"/>
    <col min="2" max="2" width="7.75390625" style="26" customWidth="1"/>
    <col min="3" max="3" width="7.00390625" style="26" customWidth="1"/>
    <col min="4" max="4" width="6.875" style="26" customWidth="1"/>
    <col min="5" max="8" width="6.75390625" style="26" customWidth="1"/>
    <col min="9" max="9" width="7.625" style="26" customWidth="1"/>
    <col min="10" max="14" width="6.75390625" style="26" customWidth="1"/>
    <col min="15" max="15" width="6.75390625" style="5" customWidth="1"/>
  </cols>
  <sheetData>
    <row r="1" spans="1:15" ht="20.2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65"/>
    </row>
    <row r="2" spans="1:15" ht="18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4:14" ht="18" customHeight="1">
      <c r="D3" s="6"/>
      <c r="E3" s="6"/>
      <c r="F3" s="6"/>
      <c r="G3" s="6"/>
      <c r="H3" s="6"/>
      <c r="I3" s="6"/>
      <c r="J3" s="6"/>
      <c r="K3" s="6"/>
      <c r="L3" s="5"/>
      <c r="M3" s="5"/>
      <c r="N3" s="5"/>
    </row>
    <row r="4" spans="1:15" s="1" customFormat="1" ht="18" customHeight="1">
      <c r="A4" s="46" t="s">
        <v>64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s="1" customFormat="1" ht="20.25" customHeight="1">
      <c r="A5" s="47" t="s">
        <v>3</v>
      </c>
      <c r="B5" s="48" t="s">
        <v>4</v>
      </c>
      <c r="C5" s="49"/>
      <c r="D5" s="49"/>
      <c r="E5" s="49"/>
      <c r="F5" s="49"/>
      <c r="G5" s="49"/>
      <c r="H5" s="50"/>
      <c r="I5" s="48" t="s">
        <v>5</v>
      </c>
      <c r="J5" s="49"/>
      <c r="K5" s="49"/>
      <c r="L5" s="49"/>
      <c r="M5" s="49"/>
      <c r="N5" s="49"/>
      <c r="O5" s="49"/>
    </row>
    <row r="6" spans="1:15" s="1" customFormat="1" ht="20.25" customHeight="1">
      <c r="A6" s="51"/>
      <c r="B6" s="52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52" t="s">
        <v>6</v>
      </c>
      <c r="J6" s="11" t="s">
        <v>7</v>
      </c>
      <c r="K6" s="11" t="s">
        <v>8</v>
      </c>
      <c r="L6" s="11" t="s">
        <v>9</v>
      </c>
      <c r="M6" s="11" t="s">
        <v>10</v>
      </c>
      <c r="N6" s="11" t="s">
        <v>11</v>
      </c>
      <c r="O6" s="28" t="s">
        <v>12</v>
      </c>
    </row>
    <row r="7" spans="1:15" s="1" customFormat="1" ht="20.25" customHeight="1">
      <c r="A7" s="53"/>
      <c r="B7" s="11" t="s">
        <v>13</v>
      </c>
      <c r="C7" s="11" t="s">
        <v>13</v>
      </c>
      <c r="D7" s="11" t="s">
        <v>13</v>
      </c>
      <c r="E7" s="11" t="s">
        <v>13</v>
      </c>
      <c r="F7" s="11" t="s">
        <v>13</v>
      </c>
      <c r="G7" s="11" t="s">
        <v>14</v>
      </c>
      <c r="H7" s="11" t="s">
        <v>13</v>
      </c>
      <c r="I7" s="11" t="s">
        <v>13</v>
      </c>
      <c r="J7" s="11" t="s">
        <v>13</v>
      </c>
      <c r="K7" s="11" t="s">
        <v>13</v>
      </c>
      <c r="L7" s="11" t="s">
        <v>13</v>
      </c>
      <c r="M7" s="11" t="s">
        <v>13</v>
      </c>
      <c r="N7" s="11" t="s">
        <v>14</v>
      </c>
      <c r="O7" s="29" t="s">
        <v>13</v>
      </c>
    </row>
    <row r="8" spans="1:15" s="1" customFormat="1" ht="20.25" customHeight="1">
      <c r="A8" s="13" t="s">
        <v>15</v>
      </c>
      <c r="B8" s="15">
        <v>150.2</v>
      </c>
      <c r="C8" s="15"/>
      <c r="D8" s="15"/>
      <c r="E8" s="15">
        <v>128.6</v>
      </c>
      <c r="F8" s="15">
        <v>138</v>
      </c>
      <c r="G8" s="15"/>
      <c r="H8" s="15"/>
      <c r="I8" s="15">
        <v>154.6</v>
      </c>
      <c r="J8" s="15"/>
      <c r="K8" s="15"/>
      <c r="L8" s="15">
        <v>129</v>
      </c>
      <c r="M8" s="15">
        <v>135.6</v>
      </c>
      <c r="N8" s="15"/>
      <c r="O8" s="31"/>
    </row>
    <row r="9" spans="1:15" s="1" customFormat="1" ht="20.25" customHeight="1">
      <c r="A9" s="13" t="s">
        <v>16</v>
      </c>
      <c r="B9" s="15">
        <v>150</v>
      </c>
      <c r="C9" s="15"/>
      <c r="D9" s="15"/>
      <c r="E9" s="15">
        <v>128</v>
      </c>
      <c r="F9" s="15">
        <v>134</v>
      </c>
      <c r="G9" s="15"/>
      <c r="H9" s="15"/>
      <c r="I9" s="15">
        <v>158</v>
      </c>
      <c r="J9" s="15"/>
      <c r="K9" s="15"/>
      <c r="L9" s="15">
        <v>132</v>
      </c>
      <c r="M9" s="15">
        <v>136</v>
      </c>
      <c r="N9" s="15"/>
      <c r="O9" s="31"/>
    </row>
    <row r="10" spans="1:15" s="1" customFormat="1" ht="20.25" customHeight="1">
      <c r="A10" s="13" t="s">
        <v>17</v>
      </c>
      <c r="B10" s="54">
        <v>161.8</v>
      </c>
      <c r="C10" s="15"/>
      <c r="D10" s="15"/>
      <c r="E10" s="15"/>
      <c r="F10" s="15"/>
      <c r="G10" s="15">
        <v>137</v>
      </c>
      <c r="H10" s="15">
        <v>332</v>
      </c>
      <c r="I10" s="15">
        <v>164</v>
      </c>
      <c r="J10" s="15"/>
      <c r="K10" s="15"/>
      <c r="L10" s="15"/>
      <c r="M10" s="15"/>
      <c r="N10" s="15">
        <v>139</v>
      </c>
      <c r="O10" s="31">
        <v>334</v>
      </c>
    </row>
    <row r="11" spans="1:15" s="1" customFormat="1" ht="20.25" customHeight="1">
      <c r="A11" s="13" t="s">
        <v>18</v>
      </c>
      <c r="B11" s="15">
        <v>154</v>
      </c>
      <c r="C11" s="15"/>
      <c r="D11" s="15"/>
      <c r="E11" s="15"/>
      <c r="F11" s="15"/>
      <c r="G11" s="15"/>
      <c r="H11" s="15"/>
      <c r="I11" s="15">
        <v>158</v>
      </c>
      <c r="J11" s="15"/>
      <c r="K11" s="15"/>
      <c r="L11" s="15"/>
      <c r="M11" s="15"/>
      <c r="N11" s="15"/>
      <c r="O11" s="31"/>
    </row>
    <row r="12" spans="1:15" s="1" customFormat="1" ht="20.25" customHeight="1">
      <c r="A12" s="13" t="s">
        <v>19</v>
      </c>
      <c r="B12" s="15">
        <v>155</v>
      </c>
      <c r="C12" s="15"/>
      <c r="D12" s="15"/>
      <c r="E12" s="15"/>
      <c r="F12" s="15"/>
      <c r="G12" s="15">
        <v>133</v>
      </c>
      <c r="H12" s="15">
        <v>330</v>
      </c>
      <c r="I12" s="15"/>
      <c r="J12" s="15"/>
      <c r="K12" s="15"/>
      <c r="L12" s="15"/>
      <c r="M12" s="15"/>
      <c r="N12" s="15"/>
      <c r="O12" s="31">
        <v>336</v>
      </c>
    </row>
    <row r="13" spans="1:15" s="1" customFormat="1" ht="20.25" customHeight="1">
      <c r="A13" s="13" t="s">
        <v>20</v>
      </c>
      <c r="B13" s="14">
        <v>158</v>
      </c>
      <c r="C13" s="14"/>
      <c r="D13" s="14"/>
      <c r="E13" s="14"/>
      <c r="F13" s="14"/>
      <c r="G13" s="14">
        <v>135</v>
      </c>
      <c r="H13" s="14">
        <v>331</v>
      </c>
      <c r="I13" s="14">
        <v>162</v>
      </c>
      <c r="J13" s="14"/>
      <c r="K13" s="14"/>
      <c r="L13" s="14"/>
      <c r="M13" s="14"/>
      <c r="N13" s="14">
        <v>137</v>
      </c>
      <c r="O13" s="66">
        <v>336</v>
      </c>
    </row>
    <row r="14" spans="1:15" s="1" customFormat="1" ht="20.25" customHeight="1">
      <c r="A14" s="13" t="s">
        <v>21</v>
      </c>
      <c r="B14" s="55">
        <v>155</v>
      </c>
      <c r="C14" s="56"/>
      <c r="D14" s="56"/>
      <c r="E14" s="56"/>
      <c r="F14" s="56"/>
      <c r="G14" s="56">
        <v>135</v>
      </c>
      <c r="H14" s="56"/>
      <c r="I14" s="56">
        <v>157</v>
      </c>
      <c r="J14" s="56"/>
      <c r="K14" s="56"/>
      <c r="L14" s="56"/>
      <c r="M14" s="56"/>
      <c r="N14" s="56">
        <v>137</v>
      </c>
      <c r="O14" s="67"/>
    </row>
    <row r="15" spans="1:15" s="1" customFormat="1" ht="20.25" customHeight="1">
      <c r="A15" s="13" t="s">
        <v>22</v>
      </c>
      <c r="B15" s="15">
        <v>155</v>
      </c>
      <c r="C15" s="57"/>
      <c r="D15" s="15"/>
      <c r="E15" s="15"/>
      <c r="F15" s="15"/>
      <c r="G15" s="15">
        <v>132</v>
      </c>
      <c r="H15" s="15">
        <v>315</v>
      </c>
      <c r="I15" s="15">
        <v>157</v>
      </c>
      <c r="J15" s="15"/>
      <c r="K15" s="15"/>
      <c r="L15" s="15"/>
      <c r="M15" s="15"/>
      <c r="N15" s="15">
        <v>134</v>
      </c>
      <c r="O15" s="31">
        <v>320</v>
      </c>
    </row>
    <row r="16" spans="1:15" s="1" customFormat="1" ht="20.25" customHeight="1">
      <c r="A16" s="13" t="s">
        <v>23</v>
      </c>
      <c r="B16" s="15">
        <v>150</v>
      </c>
      <c r="C16" s="15"/>
      <c r="D16" s="15"/>
      <c r="E16" s="15"/>
      <c r="F16" s="15"/>
      <c r="G16" s="15">
        <v>140</v>
      </c>
      <c r="H16" s="15"/>
      <c r="I16" s="15">
        <v>155</v>
      </c>
      <c r="J16" s="15"/>
      <c r="K16" s="15"/>
      <c r="L16" s="15"/>
      <c r="M16" s="15"/>
      <c r="N16" s="15">
        <v>145</v>
      </c>
      <c r="O16" s="68"/>
    </row>
    <row r="17" spans="1:15" s="1" customFormat="1" ht="20.25" customHeight="1">
      <c r="A17" s="13" t="s">
        <v>24</v>
      </c>
      <c r="B17" s="15">
        <v>147</v>
      </c>
      <c r="C17" s="15"/>
      <c r="D17" s="15"/>
      <c r="E17" s="15"/>
      <c r="F17" s="15"/>
      <c r="G17" s="15">
        <v>140</v>
      </c>
      <c r="H17" s="15"/>
      <c r="I17" s="15">
        <v>149</v>
      </c>
      <c r="J17" s="15"/>
      <c r="K17" s="15"/>
      <c r="L17" s="15"/>
      <c r="M17" s="15"/>
      <c r="N17" s="15"/>
      <c r="O17" s="31"/>
    </row>
    <row r="18" spans="1:15" s="1" customFormat="1" ht="20.25" customHeight="1">
      <c r="A18" s="13" t="s">
        <v>25</v>
      </c>
      <c r="B18" s="15">
        <v>148</v>
      </c>
      <c r="C18" s="15"/>
      <c r="D18" s="15">
        <v>132</v>
      </c>
      <c r="E18" s="15">
        <v>132</v>
      </c>
      <c r="F18" s="15">
        <v>142</v>
      </c>
      <c r="G18" s="15">
        <v>136</v>
      </c>
      <c r="H18" s="15"/>
      <c r="I18" s="15"/>
      <c r="J18" s="15"/>
      <c r="K18" s="15"/>
      <c r="L18" s="15"/>
      <c r="M18" s="15"/>
      <c r="N18" s="15"/>
      <c r="O18" s="31"/>
    </row>
    <row r="19" spans="1:15" s="1" customFormat="1" ht="20.25" customHeight="1">
      <c r="A19" s="13" t="s">
        <v>26</v>
      </c>
      <c r="B19" s="15">
        <v>148</v>
      </c>
      <c r="C19" s="15"/>
      <c r="D19" s="15">
        <v>132</v>
      </c>
      <c r="E19" s="15">
        <v>132</v>
      </c>
      <c r="F19" s="15">
        <v>142</v>
      </c>
      <c r="G19" s="15">
        <v>136</v>
      </c>
      <c r="H19" s="15"/>
      <c r="I19" s="15"/>
      <c r="J19" s="15"/>
      <c r="K19" s="15"/>
      <c r="L19" s="15"/>
      <c r="M19" s="15"/>
      <c r="N19" s="15"/>
      <c r="O19" s="31"/>
    </row>
    <row r="20" spans="1:15" s="1" customFormat="1" ht="20.25" customHeight="1">
      <c r="A20" s="13" t="s">
        <v>27</v>
      </c>
      <c r="B20" s="15">
        <v>162</v>
      </c>
      <c r="C20" s="15"/>
      <c r="D20" s="15"/>
      <c r="E20" s="15">
        <v>130</v>
      </c>
      <c r="F20" s="15"/>
      <c r="G20" s="15"/>
      <c r="H20" s="15"/>
      <c r="I20" s="15"/>
      <c r="J20" s="15"/>
      <c r="K20" s="15"/>
      <c r="L20" s="15"/>
      <c r="M20" s="15"/>
      <c r="N20" s="15"/>
      <c r="O20" s="31"/>
    </row>
    <row r="21" spans="1:15" s="1" customFormat="1" ht="20.25" customHeight="1">
      <c r="A21" s="13" t="s">
        <v>28</v>
      </c>
      <c r="B21" s="15">
        <v>165</v>
      </c>
      <c r="C21" s="15"/>
      <c r="D21" s="15"/>
      <c r="E21" s="15">
        <v>127</v>
      </c>
      <c r="F21" s="15"/>
      <c r="G21" s="15"/>
      <c r="H21" s="15"/>
      <c r="I21" s="15"/>
      <c r="J21" s="15"/>
      <c r="K21" s="15"/>
      <c r="L21" s="15"/>
      <c r="M21" s="15"/>
      <c r="N21" s="15"/>
      <c r="O21" s="31"/>
    </row>
    <row r="22" spans="1:15" s="1" customFormat="1" ht="20.25" customHeight="1">
      <c r="A22" s="13" t="s">
        <v>29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31"/>
    </row>
    <row r="23" spans="1:15" s="1" customFormat="1" ht="20.25" customHeight="1">
      <c r="A23" s="13" t="s">
        <v>30</v>
      </c>
      <c r="B23" s="15"/>
      <c r="C23" s="15"/>
      <c r="D23" s="15">
        <v>129</v>
      </c>
      <c r="E23" s="15"/>
      <c r="F23" s="15"/>
      <c r="G23" s="15">
        <v>137</v>
      </c>
      <c r="H23" s="15"/>
      <c r="I23" s="15"/>
      <c r="J23" s="15"/>
      <c r="K23" s="15">
        <v>130</v>
      </c>
      <c r="L23" s="15"/>
      <c r="M23" s="15"/>
      <c r="N23" s="15">
        <v>139</v>
      </c>
      <c r="O23" s="31"/>
    </row>
    <row r="24" spans="1:15" s="1" customFormat="1" ht="20.25" customHeight="1">
      <c r="A24" s="13" t="s">
        <v>31</v>
      </c>
      <c r="B24" s="15"/>
      <c r="C24" s="15"/>
      <c r="D24" s="15"/>
      <c r="E24" s="15">
        <v>125</v>
      </c>
      <c r="F24" s="15"/>
      <c r="G24" s="15"/>
      <c r="H24" s="15"/>
      <c r="I24" s="15"/>
      <c r="J24" s="15"/>
      <c r="K24" s="15"/>
      <c r="L24" s="15">
        <v>127</v>
      </c>
      <c r="M24" s="15"/>
      <c r="N24" s="15"/>
      <c r="O24" s="31"/>
    </row>
    <row r="25" spans="1:15" s="1" customFormat="1" ht="20.25" customHeight="1">
      <c r="A25" s="13" t="s">
        <v>32</v>
      </c>
      <c r="B25" s="58"/>
      <c r="C25" s="15"/>
      <c r="D25" s="58"/>
      <c r="E25" s="58"/>
      <c r="F25" s="15"/>
      <c r="G25" s="15"/>
      <c r="H25" s="15"/>
      <c r="I25" s="58"/>
      <c r="J25" s="15"/>
      <c r="K25" s="58"/>
      <c r="L25" s="15"/>
      <c r="M25" s="15"/>
      <c r="N25" s="15"/>
      <c r="O25" s="31"/>
    </row>
    <row r="26" spans="1:15" s="1" customFormat="1" ht="20.25" customHeight="1">
      <c r="A26" s="13" t="s">
        <v>33</v>
      </c>
      <c r="B26" s="15"/>
      <c r="C26" s="15"/>
      <c r="D26" s="58"/>
      <c r="E26" s="58">
        <v>127.5</v>
      </c>
      <c r="F26" s="15"/>
      <c r="G26" s="15"/>
      <c r="H26" s="15"/>
      <c r="I26" s="15"/>
      <c r="J26" s="15"/>
      <c r="K26" s="15"/>
      <c r="L26" s="15"/>
      <c r="M26" s="15"/>
      <c r="N26" s="15"/>
      <c r="O26" s="31"/>
    </row>
    <row r="27" spans="1:15" s="1" customFormat="1" ht="20.25" customHeight="1">
      <c r="A27" s="13" t="s">
        <v>34</v>
      </c>
      <c r="B27" s="15"/>
      <c r="C27" s="15"/>
      <c r="D27" s="15"/>
      <c r="E27" s="15">
        <v>129</v>
      </c>
      <c r="F27" s="15">
        <v>136</v>
      </c>
      <c r="G27" s="15"/>
      <c r="H27" s="15"/>
      <c r="I27" s="15"/>
      <c r="J27" s="15"/>
      <c r="K27" s="15"/>
      <c r="L27" s="15">
        <v>129</v>
      </c>
      <c r="M27" s="15">
        <v>136</v>
      </c>
      <c r="N27" s="15"/>
      <c r="O27" s="31"/>
    </row>
    <row r="28" spans="1:15" s="1" customFormat="1" ht="20.25" customHeight="1">
      <c r="A28" s="59" t="s">
        <v>35</v>
      </c>
      <c r="B28" s="15"/>
      <c r="C28" s="15"/>
      <c r="D28" s="15"/>
      <c r="E28" s="15">
        <v>129</v>
      </c>
      <c r="F28" s="15">
        <v>136</v>
      </c>
      <c r="G28" s="15"/>
      <c r="H28" s="15"/>
      <c r="I28" s="15"/>
      <c r="J28" s="15"/>
      <c r="K28" s="15"/>
      <c r="L28" s="15">
        <v>129</v>
      </c>
      <c r="M28" s="15">
        <v>136</v>
      </c>
      <c r="N28" s="15"/>
      <c r="O28" s="31"/>
    </row>
    <row r="29" spans="1:15" s="1" customFormat="1" ht="20.25" customHeight="1">
      <c r="A29" s="13" t="s">
        <v>36</v>
      </c>
      <c r="B29" s="15"/>
      <c r="C29" s="15"/>
      <c r="D29" s="15">
        <v>127</v>
      </c>
      <c r="E29" s="15"/>
      <c r="F29" s="15">
        <v>134</v>
      </c>
      <c r="G29" s="15"/>
      <c r="H29" s="15">
        <v>335</v>
      </c>
      <c r="I29" s="15"/>
      <c r="J29" s="15"/>
      <c r="K29" s="15">
        <v>130</v>
      </c>
      <c r="L29" s="15"/>
      <c r="M29" s="15">
        <v>137</v>
      </c>
      <c r="N29" s="15"/>
      <c r="O29" s="31">
        <v>350</v>
      </c>
    </row>
    <row r="30" spans="1:15" s="1" customFormat="1" ht="20.25" customHeight="1">
      <c r="A30" s="13" t="s">
        <v>37</v>
      </c>
      <c r="B30" s="15"/>
      <c r="C30" s="15">
        <v>124</v>
      </c>
      <c r="D30" s="15">
        <v>129</v>
      </c>
      <c r="E30" s="15">
        <v>129</v>
      </c>
      <c r="F30" s="15">
        <v>136</v>
      </c>
      <c r="G30" s="15"/>
      <c r="H30" s="15"/>
      <c r="I30" s="15"/>
      <c r="J30" s="15"/>
      <c r="K30" s="15"/>
      <c r="L30" s="15"/>
      <c r="M30" s="15"/>
      <c r="N30" s="15"/>
      <c r="O30" s="31"/>
    </row>
    <row r="31" spans="1:15" s="1" customFormat="1" ht="20.25" customHeight="1">
      <c r="A31" s="13" t="s">
        <v>38</v>
      </c>
      <c r="B31" s="60"/>
      <c r="C31" s="61">
        <v>122</v>
      </c>
      <c r="D31" s="15"/>
      <c r="E31" s="15">
        <v>132</v>
      </c>
      <c r="F31" s="15">
        <v>136</v>
      </c>
      <c r="G31" s="15"/>
      <c r="H31" s="15"/>
      <c r="I31" s="15"/>
      <c r="J31" s="15"/>
      <c r="K31" s="15"/>
      <c r="L31" s="15"/>
      <c r="M31" s="15"/>
      <c r="N31" s="15"/>
      <c r="O31" s="31"/>
    </row>
    <row r="32" spans="1:15" s="1" customFormat="1" ht="20.25" customHeight="1">
      <c r="A32" s="13" t="s">
        <v>39</v>
      </c>
      <c r="B32" s="15"/>
      <c r="C32" s="15">
        <v>128</v>
      </c>
      <c r="D32" s="15">
        <v>0</v>
      </c>
      <c r="E32" s="15">
        <v>130</v>
      </c>
      <c r="F32" s="15">
        <v>145</v>
      </c>
      <c r="G32" s="15"/>
      <c r="H32" s="15"/>
      <c r="I32" s="15"/>
      <c r="J32" s="15">
        <v>130</v>
      </c>
      <c r="K32" s="15"/>
      <c r="L32" s="15">
        <v>132</v>
      </c>
      <c r="M32" s="15">
        <v>148</v>
      </c>
      <c r="N32" s="15"/>
      <c r="O32" s="31"/>
    </row>
    <row r="33" spans="1:15" s="1" customFormat="1" ht="20.25" customHeight="1">
      <c r="A33" s="13" t="s">
        <v>40</v>
      </c>
      <c r="B33" s="15"/>
      <c r="C33" s="15"/>
      <c r="D33" s="15"/>
      <c r="E33" s="15">
        <v>129.5</v>
      </c>
      <c r="F33" s="15">
        <v>135</v>
      </c>
      <c r="G33" s="15"/>
      <c r="H33" s="15"/>
      <c r="I33" s="15"/>
      <c r="J33" s="15"/>
      <c r="K33" s="15"/>
      <c r="L33" s="15">
        <v>131</v>
      </c>
      <c r="M33" s="15">
        <v>136</v>
      </c>
      <c r="N33" s="15"/>
      <c r="O33" s="31"/>
    </row>
    <row r="34" spans="1:15" s="1" customFormat="1" ht="20.25" customHeight="1">
      <c r="A34" s="13" t="s">
        <v>41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31"/>
    </row>
    <row r="35" spans="1:15" s="1" customFormat="1" ht="20.25" customHeight="1">
      <c r="A35" s="13" t="s">
        <v>42</v>
      </c>
      <c r="B35" s="15">
        <v>133</v>
      </c>
      <c r="C35" s="15">
        <v>125</v>
      </c>
      <c r="D35" s="15">
        <v>126</v>
      </c>
      <c r="E35" s="15">
        <v>128</v>
      </c>
      <c r="F35" s="15">
        <v>130</v>
      </c>
      <c r="G35" s="15"/>
      <c r="H35" s="15"/>
      <c r="I35" s="15">
        <v>135</v>
      </c>
      <c r="J35" s="15">
        <v>130</v>
      </c>
      <c r="K35" s="15">
        <v>130</v>
      </c>
      <c r="L35" s="15">
        <v>133</v>
      </c>
      <c r="M35" s="15">
        <v>135</v>
      </c>
      <c r="N35" s="15"/>
      <c r="O35" s="31"/>
    </row>
    <row r="36" spans="1:15" s="1" customFormat="1" ht="20.25" customHeight="1">
      <c r="A36" s="13" t="s">
        <v>43</v>
      </c>
      <c r="B36" s="15"/>
      <c r="C36" s="15">
        <v>0</v>
      </c>
      <c r="D36" s="15">
        <v>128</v>
      </c>
      <c r="E36" s="15">
        <v>128</v>
      </c>
      <c r="F36" s="58">
        <v>131</v>
      </c>
      <c r="G36" s="15"/>
      <c r="H36" s="15"/>
      <c r="I36" s="15"/>
      <c r="J36" s="15"/>
      <c r="K36" s="15"/>
      <c r="L36" s="15"/>
      <c r="M36" s="15"/>
      <c r="N36" s="15"/>
      <c r="O36" s="31"/>
    </row>
    <row r="37" spans="1:15" s="1" customFormat="1" ht="20.25" customHeight="1">
      <c r="A37" s="13" t="s">
        <v>44</v>
      </c>
      <c r="B37" s="62"/>
      <c r="C37" s="62"/>
      <c r="D37" s="62"/>
      <c r="E37" s="62"/>
      <c r="F37" s="63"/>
      <c r="G37" s="62"/>
      <c r="H37" s="62"/>
      <c r="I37" s="62"/>
      <c r="J37" s="62"/>
      <c r="K37" s="62"/>
      <c r="L37" s="62"/>
      <c r="M37" s="62"/>
      <c r="N37" s="62"/>
      <c r="O37" s="69"/>
    </row>
    <row r="38" spans="1:15" s="1" customFormat="1" ht="20.25" customHeight="1">
      <c r="A38" s="64" t="s">
        <v>45</v>
      </c>
      <c r="B38" s="23">
        <f aca="true" t="shared" si="0" ref="B38:O38">SUM(B8:B37)/COUNTIF(B8:B37,"&gt;0")</f>
        <v>152.8</v>
      </c>
      <c r="C38" s="23">
        <f t="shared" si="0"/>
        <v>124.75</v>
      </c>
      <c r="D38" s="23">
        <f t="shared" si="0"/>
        <v>129</v>
      </c>
      <c r="E38" s="23">
        <f t="shared" si="0"/>
        <v>129.0375</v>
      </c>
      <c r="F38" s="23">
        <f t="shared" si="0"/>
        <v>136.53846153846155</v>
      </c>
      <c r="G38" s="23">
        <f t="shared" si="0"/>
        <v>136.1</v>
      </c>
      <c r="H38" s="23">
        <f t="shared" si="0"/>
        <v>328.6</v>
      </c>
      <c r="I38" s="23">
        <f t="shared" si="0"/>
        <v>154.95999999999998</v>
      </c>
      <c r="J38" s="23">
        <f t="shared" si="0"/>
        <v>130</v>
      </c>
      <c r="K38" s="23">
        <f t="shared" si="0"/>
        <v>130</v>
      </c>
      <c r="L38" s="23">
        <f t="shared" si="0"/>
        <v>130.25</v>
      </c>
      <c r="M38" s="23">
        <f t="shared" si="0"/>
        <v>137.45</v>
      </c>
      <c r="N38" s="23">
        <f t="shared" si="0"/>
        <v>138.5</v>
      </c>
      <c r="O38" s="70">
        <f t="shared" si="0"/>
        <v>335.2</v>
      </c>
    </row>
    <row r="39" spans="1:15" s="1" customFormat="1" ht="20.25" customHeight="1">
      <c r="A39" s="22" t="s">
        <v>46</v>
      </c>
      <c r="B39" s="23">
        <v>140.63076923076923</v>
      </c>
      <c r="C39" s="23">
        <v>123.6</v>
      </c>
      <c r="D39" s="23">
        <v>129.14285714285714</v>
      </c>
      <c r="E39" s="23">
        <v>128.95</v>
      </c>
      <c r="F39" s="23">
        <v>135.96923076923076</v>
      </c>
      <c r="G39" s="23">
        <v>133.9</v>
      </c>
      <c r="H39" s="23">
        <v>329.6</v>
      </c>
      <c r="I39" s="23">
        <v>144.9</v>
      </c>
      <c r="J39" s="23">
        <v>126.66666666666667</v>
      </c>
      <c r="K39" s="23">
        <v>130</v>
      </c>
      <c r="L39" s="23">
        <v>129.95</v>
      </c>
      <c r="M39" s="23">
        <v>136.9</v>
      </c>
      <c r="N39" s="23">
        <v>136</v>
      </c>
      <c r="O39" s="70">
        <v>336.8</v>
      </c>
    </row>
    <row r="40" spans="1:15" s="1" customFormat="1" ht="20.25" customHeight="1">
      <c r="A40" s="22" t="s">
        <v>47</v>
      </c>
      <c r="B40" s="24">
        <f aca="true" t="shared" si="1" ref="B40:O40">(B38-B39)/B39*100</f>
        <v>8.653320205666782</v>
      </c>
      <c r="C40" s="24">
        <f t="shared" si="1"/>
        <v>0.9304207119741146</v>
      </c>
      <c r="D40" s="24">
        <f t="shared" si="1"/>
        <v>-0.11061946902654553</v>
      </c>
      <c r="E40" s="24">
        <f t="shared" si="1"/>
        <v>0.06785575804575858</v>
      </c>
      <c r="F40" s="24">
        <f t="shared" si="1"/>
        <v>0.4186467526589842</v>
      </c>
      <c r="G40" s="24">
        <f t="shared" si="1"/>
        <v>1.6430171769977509</v>
      </c>
      <c r="H40" s="24">
        <f t="shared" si="1"/>
        <v>-0.30339805825242716</v>
      </c>
      <c r="I40" s="24">
        <f t="shared" si="1"/>
        <v>6.942719116632142</v>
      </c>
      <c r="J40" s="24">
        <f t="shared" si="1"/>
        <v>2.6315789473684172</v>
      </c>
      <c r="K40" s="24">
        <f t="shared" si="1"/>
        <v>0</v>
      </c>
      <c r="L40" s="24">
        <f t="shared" si="1"/>
        <v>0.23085802231628424</v>
      </c>
      <c r="M40" s="24">
        <f t="shared" si="1"/>
        <v>0.4017531044557947</v>
      </c>
      <c r="N40" s="24">
        <f t="shared" si="1"/>
        <v>1.8382352941176472</v>
      </c>
      <c r="O40" s="37">
        <f t="shared" si="1"/>
        <v>-0.47505938242280954</v>
      </c>
    </row>
    <row r="43" spans="1:15" ht="15">
      <c r="A43" s="26"/>
      <c r="K43" s="5"/>
      <c r="L43"/>
      <c r="M43"/>
      <c r="N43"/>
      <c r="O43"/>
    </row>
    <row r="44" spans="1:15" ht="15">
      <c r="A44" s="26"/>
      <c r="K44" s="5"/>
      <c r="L44"/>
      <c r="M44"/>
      <c r="N44"/>
      <c r="O44"/>
    </row>
    <row r="45" spans="1:15" ht="15">
      <c r="A45" s="26"/>
      <c r="K45" s="5"/>
      <c r="L45"/>
      <c r="M45"/>
      <c r="N45"/>
      <c r="O45"/>
    </row>
    <row r="46" spans="1:15" ht="15">
      <c r="A46" s="26"/>
      <c r="K46" s="5"/>
      <c r="L46"/>
      <c r="M46"/>
      <c r="N46"/>
      <c r="O46"/>
    </row>
  </sheetData>
  <sheetProtection/>
  <mergeCells count="5">
    <mergeCell ref="A2:O2"/>
    <mergeCell ref="A4:O4"/>
    <mergeCell ref="B5:H5"/>
    <mergeCell ref="I5:O5"/>
    <mergeCell ref="A5:A7"/>
  </mergeCells>
  <printOptions horizontalCentered="1"/>
  <pageMargins left="0.5548611111111111" right="0.5548611111111111" top="0.60625" bottom="0.60625" header="0.5" footer="0.5"/>
  <pageSetup horizontalDpi="600" verticalDpi="600" orientation="portrait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8"/>
  <sheetViews>
    <sheetView zoomScaleSheetLayoutView="100" workbookViewId="0" topLeftCell="A27">
      <selection activeCell="H47" sqref="H47"/>
    </sheetView>
  </sheetViews>
  <sheetFormatPr defaultColWidth="9.00390625" defaultRowHeight="14.25"/>
  <cols>
    <col min="1" max="1" width="11.50390625" style="0" customWidth="1"/>
    <col min="2" max="2" width="6.875" style="0" customWidth="1"/>
    <col min="3" max="3" width="7.375" style="0" customWidth="1"/>
    <col min="4" max="5" width="6.875" style="0" customWidth="1"/>
    <col min="6" max="6" width="7.50390625" style="0" customWidth="1"/>
    <col min="7" max="9" width="7.00390625" style="0" customWidth="1"/>
    <col min="10" max="10" width="7.50390625" style="0" customWidth="1"/>
    <col min="11" max="11" width="7.625" style="0" customWidth="1"/>
    <col min="12" max="12" width="7.50390625" style="0" customWidth="1"/>
    <col min="13" max="13" width="7.25390625" style="0" customWidth="1"/>
    <col min="14" max="14" width="6.875" style="0" customWidth="1"/>
    <col min="15" max="15" width="7.75390625" style="0" customWidth="1"/>
    <col min="16" max="16" width="7.625" style="0" customWidth="1"/>
  </cols>
  <sheetData>
    <row r="2" ht="17.25">
      <c r="A2" s="2" t="s">
        <v>48</v>
      </c>
    </row>
    <row r="3" spans="1:16" ht="27.75" customHeight="1">
      <c r="A3" s="3" t="s">
        <v>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15" customHeight="1"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26"/>
      <c r="N4" s="26"/>
      <c r="O4" s="26"/>
      <c r="P4" s="5"/>
    </row>
    <row r="5" spans="1:16" s="1" customFormat="1" ht="21.75" customHeight="1">
      <c r="A5" s="7" t="str">
        <f>'收购、出库价格'!A4</f>
        <v>制表日期：2022年9月13日                           第 35 期                                  单位：元/百斤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22.5" customHeight="1">
      <c r="A6" s="8" t="s">
        <v>50</v>
      </c>
      <c r="B6" s="9" t="s">
        <v>51</v>
      </c>
      <c r="C6" s="10"/>
      <c r="D6" s="10"/>
      <c r="E6" s="10"/>
      <c r="F6" s="10"/>
      <c r="G6" s="10"/>
      <c r="H6" s="10"/>
      <c r="I6" s="27"/>
      <c r="J6" s="9" t="s">
        <v>52</v>
      </c>
      <c r="K6" s="10"/>
      <c r="L6" s="10"/>
      <c r="M6" s="10"/>
      <c r="N6" s="10"/>
      <c r="O6" s="10"/>
      <c r="P6" s="10"/>
    </row>
    <row r="7" spans="1:16" ht="22.5" customHeight="1">
      <c r="A7" s="8"/>
      <c r="B7" s="11" t="s">
        <v>53</v>
      </c>
      <c r="C7" s="11" t="s">
        <v>54</v>
      </c>
      <c r="D7" s="11" t="s">
        <v>55</v>
      </c>
      <c r="E7" s="11" t="s">
        <v>56</v>
      </c>
      <c r="F7" s="11" t="s">
        <v>57</v>
      </c>
      <c r="G7" s="11" t="s">
        <v>11</v>
      </c>
      <c r="H7" s="11" t="s">
        <v>58</v>
      </c>
      <c r="I7" s="11" t="s">
        <v>59</v>
      </c>
      <c r="J7" s="11" t="s">
        <v>53</v>
      </c>
      <c r="K7" s="11" t="s">
        <v>54</v>
      </c>
      <c r="L7" s="11" t="s">
        <v>55</v>
      </c>
      <c r="M7" s="11" t="s">
        <v>56</v>
      </c>
      <c r="N7" s="11" t="s">
        <v>57</v>
      </c>
      <c r="O7" s="11" t="s">
        <v>58</v>
      </c>
      <c r="P7" s="28" t="s">
        <v>59</v>
      </c>
    </row>
    <row r="8" spans="1:16" ht="22.5" customHeight="1">
      <c r="A8" s="12"/>
      <c r="B8" s="11" t="s">
        <v>60</v>
      </c>
      <c r="C8" s="11" t="s">
        <v>61</v>
      </c>
      <c r="D8" s="11" t="s">
        <v>61</v>
      </c>
      <c r="E8" s="11" t="s">
        <v>61</v>
      </c>
      <c r="F8" s="11" t="s">
        <v>61</v>
      </c>
      <c r="G8" s="11" t="s">
        <v>14</v>
      </c>
      <c r="H8" s="11" t="s">
        <v>62</v>
      </c>
      <c r="I8" s="11" t="s">
        <v>63</v>
      </c>
      <c r="J8" s="11" t="s">
        <v>60</v>
      </c>
      <c r="K8" s="11" t="s">
        <v>61</v>
      </c>
      <c r="L8" s="11" t="s">
        <v>61</v>
      </c>
      <c r="M8" s="11" t="s">
        <v>61</v>
      </c>
      <c r="N8" s="11" t="s">
        <v>61</v>
      </c>
      <c r="O8" s="11" t="s">
        <v>62</v>
      </c>
      <c r="P8" s="29" t="s">
        <v>63</v>
      </c>
    </row>
    <row r="9" spans="1:17" ht="22.5" customHeight="1">
      <c r="A9" s="13" t="s">
        <v>15</v>
      </c>
      <c r="B9" s="14">
        <v>185.6</v>
      </c>
      <c r="C9" s="14"/>
      <c r="D9" s="14">
        <v>187.4</v>
      </c>
      <c r="E9" s="14">
        <v>205.6</v>
      </c>
      <c r="F9" s="14">
        <v>203.6</v>
      </c>
      <c r="G9" s="14"/>
      <c r="H9" s="14">
        <v>492</v>
      </c>
      <c r="I9" s="14">
        <v>649.4</v>
      </c>
      <c r="J9" s="14">
        <v>205.6</v>
      </c>
      <c r="K9" s="14"/>
      <c r="L9" s="14">
        <v>206.6</v>
      </c>
      <c r="M9" s="14">
        <v>225</v>
      </c>
      <c r="N9" s="14">
        <v>227.6</v>
      </c>
      <c r="O9" s="14">
        <v>527.7</v>
      </c>
      <c r="P9" s="30">
        <v>702.6</v>
      </c>
      <c r="Q9" s="39"/>
    </row>
    <row r="10" spans="1:17" ht="22.5" customHeight="1">
      <c r="A10" s="13" t="s">
        <v>16</v>
      </c>
      <c r="B10" s="14">
        <v>178</v>
      </c>
      <c r="C10" s="14"/>
      <c r="D10" s="14">
        <v>185</v>
      </c>
      <c r="E10" s="14">
        <v>206</v>
      </c>
      <c r="F10" s="14">
        <v>200</v>
      </c>
      <c r="G10" s="14"/>
      <c r="H10" s="14">
        <v>412</v>
      </c>
      <c r="I10" s="14">
        <v>544</v>
      </c>
      <c r="J10" s="14">
        <v>198</v>
      </c>
      <c r="K10" s="14"/>
      <c r="L10" s="14">
        <v>198</v>
      </c>
      <c r="M10" s="14">
        <v>222</v>
      </c>
      <c r="N10" s="14">
        <v>225</v>
      </c>
      <c r="O10" s="14">
        <v>448</v>
      </c>
      <c r="P10" s="31">
        <v>650</v>
      </c>
      <c r="Q10" s="39"/>
    </row>
    <row r="11" spans="1:17" ht="22.5" customHeight="1">
      <c r="A11" s="13" t="s">
        <v>17</v>
      </c>
      <c r="B11" s="14">
        <v>195</v>
      </c>
      <c r="C11" s="14"/>
      <c r="D11" s="14"/>
      <c r="E11" s="14"/>
      <c r="F11" s="14"/>
      <c r="G11" s="14"/>
      <c r="H11" s="14"/>
      <c r="I11" s="14"/>
      <c r="J11" s="14">
        <v>210</v>
      </c>
      <c r="K11" s="14"/>
      <c r="L11" s="14"/>
      <c r="M11" s="14"/>
      <c r="N11" s="14"/>
      <c r="O11" s="14"/>
      <c r="P11" s="30"/>
      <c r="Q11" s="39"/>
    </row>
    <row r="12" spans="1:17" ht="22.5" customHeight="1">
      <c r="A12" s="13" t="s">
        <v>18</v>
      </c>
      <c r="B12" s="14">
        <v>204</v>
      </c>
      <c r="C12" s="14"/>
      <c r="D12" s="14"/>
      <c r="E12" s="14"/>
      <c r="F12" s="14"/>
      <c r="G12" s="14"/>
      <c r="H12" s="14"/>
      <c r="I12" s="14"/>
      <c r="J12" s="14">
        <v>220</v>
      </c>
      <c r="K12" s="14"/>
      <c r="L12" s="14"/>
      <c r="M12" s="14"/>
      <c r="N12" s="14"/>
      <c r="O12" s="14"/>
      <c r="P12" s="30"/>
      <c r="Q12" s="39"/>
    </row>
    <row r="13" spans="1:17" ht="22.5" customHeight="1">
      <c r="A13" s="13" t="s">
        <v>19</v>
      </c>
      <c r="B13" s="14">
        <v>188</v>
      </c>
      <c r="C13" s="14"/>
      <c r="D13" s="14"/>
      <c r="E13" s="14"/>
      <c r="F13" s="14"/>
      <c r="G13" s="14"/>
      <c r="H13" s="14"/>
      <c r="I13" s="14"/>
      <c r="J13" s="14">
        <v>198</v>
      </c>
      <c r="K13" s="14"/>
      <c r="L13" s="14"/>
      <c r="M13" s="14"/>
      <c r="N13" s="14"/>
      <c r="O13" s="14">
        <v>530</v>
      </c>
      <c r="P13" s="30"/>
      <c r="Q13" s="39"/>
    </row>
    <row r="14" spans="1:17" ht="22.5" customHeight="1">
      <c r="A14" s="13" t="s">
        <v>20</v>
      </c>
      <c r="B14" s="15">
        <v>190</v>
      </c>
      <c r="C14" s="15"/>
      <c r="D14" s="15"/>
      <c r="E14" s="15"/>
      <c r="F14" s="15"/>
      <c r="G14" s="15">
        <v>135</v>
      </c>
      <c r="H14" s="15">
        <v>525</v>
      </c>
      <c r="I14" s="15"/>
      <c r="J14" s="15">
        <v>200</v>
      </c>
      <c r="K14" s="15"/>
      <c r="L14" s="15"/>
      <c r="M14" s="15"/>
      <c r="N14" s="15"/>
      <c r="O14" s="31">
        <v>535</v>
      </c>
      <c r="P14" s="30"/>
      <c r="Q14" s="39"/>
    </row>
    <row r="15" spans="1:17" ht="22.5" customHeight="1">
      <c r="A15" s="13" t="s">
        <v>21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31"/>
      <c r="P15" s="30"/>
      <c r="Q15" s="39"/>
    </row>
    <row r="16" spans="1:17" ht="22.5" customHeight="1">
      <c r="A16" s="13" t="s">
        <v>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30"/>
      <c r="Q16" s="39"/>
    </row>
    <row r="17" spans="1:17" ht="22.5" customHeight="1">
      <c r="A17" s="13" t="s">
        <v>23</v>
      </c>
      <c r="B17" s="16">
        <v>165</v>
      </c>
      <c r="C17" s="16"/>
      <c r="D17" s="16"/>
      <c r="E17" s="16"/>
      <c r="F17" s="16">
        <v>185</v>
      </c>
      <c r="G17" s="16">
        <v>145</v>
      </c>
      <c r="H17" s="16"/>
      <c r="I17" s="16"/>
      <c r="J17" s="16">
        <v>170</v>
      </c>
      <c r="K17" s="16"/>
      <c r="L17" s="16"/>
      <c r="M17" s="16"/>
      <c r="N17" s="16">
        <v>185</v>
      </c>
      <c r="O17" s="16"/>
      <c r="P17" s="32"/>
      <c r="Q17" s="39"/>
    </row>
    <row r="18" spans="1:17" ht="22.5" customHeight="1">
      <c r="A18" s="13" t="s">
        <v>24</v>
      </c>
      <c r="B18" s="14">
        <v>188</v>
      </c>
      <c r="C18" s="14"/>
      <c r="D18" s="14"/>
      <c r="E18" s="14"/>
      <c r="F18" s="14"/>
      <c r="G18" s="14"/>
      <c r="H18" s="14"/>
      <c r="I18" s="14"/>
      <c r="J18" s="14">
        <v>189</v>
      </c>
      <c r="K18" s="14"/>
      <c r="L18" s="14"/>
      <c r="M18" s="14"/>
      <c r="N18" s="14"/>
      <c r="O18" s="14"/>
      <c r="P18" s="30"/>
      <c r="Q18" s="39"/>
    </row>
    <row r="19" spans="1:17" ht="22.5" customHeight="1">
      <c r="A19" s="13" t="s">
        <v>25</v>
      </c>
      <c r="B19" s="14"/>
      <c r="C19" s="14"/>
      <c r="D19" s="14"/>
      <c r="E19" s="14"/>
      <c r="F19" s="14"/>
      <c r="G19" s="14"/>
      <c r="H19" s="14"/>
      <c r="I19" s="14"/>
      <c r="J19" s="14">
        <v>185</v>
      </c>
      <c r="K19" s="14"/>
      <c r="L19" s="14">
        <v>248</v>
      </c>
      <c r="M19" s="14">
        <v>248</v>
      </c>
      <c r="N19" s="14">
        <v>329</v>
      </c>
      <c r="O19" s="14">
        <v>680</v>
      </c>
      <c r="P19" s="30"/>
      <c r="Q19" s="39"/>
    </row>
    <row r="20" spans="1:17" ht="22.5" customHeight="1">
      <c r="A20" s="13" t="s">
        <v>26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"/>
      <c r="Q20" s="39"/>
    </row>
    <row r="21" spans="1:17" ht="22.5" customHeight="1">
      <c r="A21" s="13" t="s">
        <v>27</v>
      </c>
      <c r="B21" s="14">
        <v>180</v>
      </c>
      <c r="C21" s="14"/>
      <c r="D21" s="14"/>
      <c r="E21" s="14">
        <v>224</v>
      </c>
      <c r="F21" s="14">
        <v>242</v>
      </c>
      <c r="G21" s="14"/>
      <c r="H21" s="14">
        <v>480</v>
      </c>
      <c r="I21" s="14">
        <v>600</v>
      </c>
      <c r="J21" s="14">
        <v>200</v>
      </c>
      <c r="K21" s="14"/>
      <c r="L21" s="14"/>
      <c r="M21" s="14">
        <v>240</v>
      </c>
      <c r="N21" s="14">
        <v>265</v>
      </c>
      <c r="O21" s="14">
        <v>550</v>
      </c>
      <c r="P21" s="30">
        <v>655</v>
      </c>
      <c r="Q21" s="39"/>
    </row>
    <row r="22" spans="1:17" ht="22.5" customHeight="1">
      <c r="A22" s="13" t="s">
        <v>28</v>
      </c>
      <c r="B22" s="14">
        <v>178</v>
      </c>
      <c r="C22" s="14"/>
      <c r="D22" s="14"/>
      <c r="E22" s="14">
        <v>222</v>
      </c>
      <c r="F22" s="14"/>
      <c r="G22" s="14"/>
      <c r="H22" s="14">
        <v>472</v>
      </c>
      <c r="I22" s="14">
        <v>580</v>
      </c>
      <c r="J22" s="14">
        <v>198</v>
      </c>
      <c r="K22" s="14"/>
      <c r="L22" s="14"/>
      <c r="M22" s="14">
        <v>238</v>
      </c>
      <c r="N22" s="14"/>
      <c r="O22" s="14">
        <v>550</v>
      </c>
      <c r="P22" s="30">
        <v>650</v>
      </c>
      <c r="Q22" s="40"/>
    </row>
    <row r="23" spans="1:17" ht="22.5" customHeight="1">
      <c r="A23" s="13" t="s">
        <v>29</v>
      </c>
      <c r="B23" s="14"/>
      <c r="C23" s="14"/>
      <c r="D23" s="14"/>
      <c r="E23" s="14"/>
      <c r="F23" s="14"/>
      <c r="G23" s="14"/>
      <c r="H23" s="14"/>
      <c r="I23" s="14"/>
      <c r="J23" s="14">
        <v>220</v>
      </c>
      <c r="K23" s="14"/>
      <c r="L23" s="14"/>
      <c r="M23" s="14">
        <v>220</v>
      </c>
      <c r="N23" s="14">
        <v>250</v>
      </c>
      <c r="O23" s="14">
        <v>620</v>
      </c>
      <c r="P23" s="30">
        <v>620</v>
      </c>
      <c r="Q23" s="40"/>
    </row>
    <row r="24" spans="1:17" ht="22.5" customHeight="1">
      <c r="A24" s="13" t="s">
        <v>30</v>
      </c>
      <c r="B24" s="14">
        <v>185</v>
      </c>
      <c r="C24" s="14"/>
      <c r="D24" s="14">
        <v>201</v>
      </c>
      <c r="E24" s="14"/>
      <c r="F24" s="14"/>
      <c r="G24" s="14">
        <v>137</v>
      </c>
      <c r="H24" s="14">
        <v>480</v>
      </c>
      <c r="I24" s="14">
        <v>680</v>
      </c>
      <c r="J24" s="14"/>
      <c r="K24" s="14"/>
      <c r="L24" s="14"/>
      <c r="M24" s="14"/>
      <c r="N24" s="14"/>
      <c r="O24" s="14"/>
      <c r="P24" s="30"/>
      <c r="Q24" s="40"/>
    </row>
    <row r="25" spans="1:17" ht="22.5" customHeight="1">
      <c r="A25" s="13" t="s">
        <v>31</v>
      </c>
      <c r="B25" s="17">
        <v>195</v>
      </c>
      <c r="C25" s="18"/>
      <c r="D25" s="18"/>
      <c r="E25" s="18">
        <v>192</v>
      </c>
      <c r="F25" s="18">
        <v>207</v>
      </c>
      <c r="G25" s="18"/>
      <c r="H25" s="18">
        <v>550</v>
      </c>
      <c r="I25" s="18">
        <v>580</v>
      </c>
      <c r="J25" s="18">
        <v>230</v>
      </c>
      <c r="K25" s="18"/>
      <c r="L25" s="18"/>
      <c r="M25" s="18">
        <v>222</v>
      </c>
      <c r="N25" s="18">
        <v>232</v>
      </c>
      <c r="O25" s="18">
        <v>620</v>
      </c>
      <c r="P25" s="33">
        <v>625</v>
      </c>
      <c r="Q25" s="40"/>
    </row>
    <row r="26" spans="1:17" ht="22.5" customHeight="1">
      <c r="A26" s="13" t="s">
        <v>32</v>
      </c>
      <c r="B26" s="14"/>
      <c r="C26" s="14"/>
      <c r="D26" s="14">
        <v>200</v>
      </c>
      <c r="E26" s="14"/>
      <c r="F26" s="14"/>
      <c r="G26" s="14"/>
      <c r="H26" s="14">
        <v>464</v>
      </c>
      <c r="I26" s="14">
        <v>623</v>
      </c>
      <c r="J26" s="14"/>
      <c r="K26" s="14"/>
      <c r="L26" s="14"/>
      <c r="M26" s="14"/>
      <c r="N26" s="14"/>
      <c r="O26" s="14"/>
      <c r="P26" s="30"/>
      <c r="Q26" s="40"/>
    </row>
    <row r="27" spans="1:17" ht="22.5" customHeight="1">
      <c r="A27" s="13" t="s">
        <v>33</v>
      </c>
      <c r="B27" s="14">
        <v>189.5</v>
      </c>
      <c r="C27" s="14"/>
      <c r="D27" s="14"/>
      <c r="E27" s="14">
        <v>186</v>
      </c>
      <c r="F27" s="14"/>
      <c r="G27" s="14"/>
      <c r="H27" s="14"/>
      <c r="I27" s="14"/>
      <c r="J27" s="14">
        <v>212</v>
      </c>
      <c r="K27" s="14"/>
      <c r="L27" s="14"/>
      <c r="M27" s="14">
        <v>224</v>
      </c>
      <c r="N27" s="14"/>
      <c r="O27" s="14"/>
      <c r="P27" s="30"/>
      <c r="Q27" s="39"/>
    </row>
    <row r="28" spans="1:17" ht="22.5" customHeight="1">
      <c r="A28" s="19" t="s">
        <v>34</v>
      </c>
      <c r="B28" s="14">
        <v>200</v>
      </c>
      <c r="C28" s="14"/>
      <c r="D28" s="14"/>
      <c r="E28" s="14">
        <v>220</v>
      </c>
      <c r="F28" s="14">
        <v>230</v>
      </c>
      <c r="G28" s="14"/>
      <c r="H28" s="14"/>
      <c r="I28" s="14">
        <v>750</v>
      </c>
      <c r="J28" s="14">
        <v>230</v>
      </c>
      <c r="K28" s="14"/>
      <c r="L28" s="14"/>
      <c r="M28" s="14">
        <v>240</v>
      </c>
      <c r="N28" s="14">
        <v>260</v>
      </c>
      <c r="O28" s="14"/>
      <c r="P28" s="30">
        <v>900</v>
      </c>
      <c r="Q28" s="39"/>
    </row>
    <row r="29" spans="1:17" ht="22.5" customHeight="1">
      <c r="A29" s="20" t="s">
        <v>35</v>
      </c>
      <c r="B29" s="14"/>
      <c r="C29" s="14"/>
      <c r="D29" s="14"/>
      <c r="E29" s="14">
        <v>198</v>
      </c>
      <c r="F29" s="14">
        <v>201</v>
      </c>
      <c r="G29" s="14"/>
      <c r="H29" s="14"/>
      <c r="I29" s="14">
        <v>750</v>
      </c>
      <c r="J29" s="14"/>
      <c r="K29" s="14"/>
      <c r="L29" s="14"/>
      <c r="M29" s="14">
        <v>218</v>
      </c>
      <c r="N29" s="14">
        <v>221</v>
      </c>
      <c r="O29" s="14"/>
      <c r="P29" s="30">
        <v>900</v>
      </c>
      <c r="Q29" s="39"/>
    </row>
    <row r="30" spans="1:17" ht="22.5" customHeight="1">
      <c r="A30" s="13" t="s">
        <v>36</v>
      </c>
      <c r="B30" s="14">
        <v>220</v>
      </c>
      <c r="C30" s="14"/>
      <c r="D30" s="14">
        <v>207</v>
      </c>
      <c r="E30" s="14"/>
      <c r="F30" s="14"/>
      <c r="G30" s="14"/>
      <c r="H30" s="14"/>
      <c r="I30" s="14">
        <v>900</v>
      </c>
      <c r="J30" s="14">
        <v>240</v>
      </c>
      <c r="K30" s="14"/>
      <c r="L30" s="14">
        <v>225</v>
      </c>
      <c r="M30" s="14"/>
      <c r="N30" s="14"/>
      <c r="O30" s="14"/>
      <c r="P30" s="30">
        <v>1000</v>
      </c>
      <c r="Q30" s="39"/>
    </row>
    <row r="31" spans="1:17" ht="22.5" customHeight="1">
      <c r="A31" s="13" t="s">
        <v>37</v>
      </c>
      <c r="B31" s="14"/>
      <c r="C31" s="14">
        <v>191</v>
      </c>
      <c r="D31" s="14">
        <v>198</v>
      </c>
      <c r="E31" s="14">
        <v>198</v>
      </c>
      <c r="F31" s="14">
        <v>217</v>
      </c>
      <c r="G31" s="14"/>
      <c r="H31" s="14"/>
      <c r="I31" s="14"/>
      <c r="J31" s="14"/>
      <c r="K31" s="14">
        <v>225</v>
      </c>
      <c r="L31" s="14">
        <v>230</v>
      </c>
      <c r="M31" s="14">
        <v>230</v>
      </c>
      <c r="N31" s="14">
        <v>240</v>
      </c>
      <c r="O31" s="14"/>
      <c r="P31" s="30"/>
      <c r="Q31" s="39"/>
    </row>
    <row r="32" spans="1:17" ht="22.5" customHeight="1">
      <c r="A32" s="13" t="s">
        <v>38</v>
      </c>
      <c r="B32" s="14">
        <v>191</v>
      </c>
      <c r="C32" s="14">
        <v>192.5</v>
      </c>
      <c r="D32" s="14"/>
      <c r="E32" s="14">
        <v>225.99999999999997</v>
      </c>
      <c r="F32" s="14">
        <v>237.5</v>
      </c>
      <c r="G32" s="14"/>
      <c r="H32" s="14"/>
      <c r="I32" s="14"/>
      <c r="J32" s="14"/>
      <c r="K32" s="14"/>
      <c r="L32" s="14"/>
      <c r="M32" s="14"/>
      <c r="N32" s="14"/>
      <c r="O32" s="14"/>
      <c r="P32" s="30"/>
      <c r="Q32" s="39"/>
    </row>
    <row r="33" spans="1:17" ht="22.5" customHeight="1">
      <c r="A33" s="13" t="s">
        <v>39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30"/>
      <c r="Q33" s="39"/>
    </row>
    <row r="34" spans="1:17" ht="22.5" customHeight="1">
      <c r="A34" s="13" t="s">
        <v>40</v>
      </c>
      <c r="B34" s="14"/>
      <c r="C34" s="14"/>
      <c r="D34" s="14"/>
      <c r="E34" s="14">
        <v>195</v>
      </c>
      <c r="F34" s="14">
        <v>193</v>
      </c>
      <c r="G34" s="14"/>
      <c r="H34" s="14"/>
      <c r="I34" s="14"/>
      <c r="J34" s="14"/>
      <c r="K34" s="14"/>
      <c r="L34" s="14"/>
      <c r="M34" s="14">
        <v>250</v>
      </c>
      <c r="N34" s="14">
        <v>245</v>
      </c>
      <c r="O34" s="14"/>
      <c r="P34" s="30"/>
      <c r="Q34" s="39"/>
    </row>
    <row r="35" spans="1:17" ht="22.5" customHeight="1">
      <c r="A35" s="13" t="s">
        <v>41</v>
      </c>
      <c r="B35" s="14">
        <v>210</v>
      </c>
      <c r="C35" s="14">
        <v>175.5</v>
      </c>
      <c r="D35" s="14">
        <v>0</v>
      </c>
      <c r="E35" s="14">
        <v>212.5</v>
      </c>
      <c r="F35" s="14">
        <v>210.5</v>
      </c>
      <c r="G35" s="14"/>
      <c r="H35" s="14">
        <v>431.5</v>
      </c>
      <c r="I35" s="14">
        <v>653.5</v>
      </c>
      <c r="J35" s="14">
        <v>220</v>
      </c>
      <c r="K35" s="14">
        <v>187.5</v>
      </c>
      <c r="L35" s="14">
        <v>0</v>
      </c>
      <c r="M35" s="14">
        <v>233.5</v>
      </c>
      <c r="N35" s="14">
        <v>252.5</v>
      </c>
      <c r="O35" s="14">
        <v>455</v>
      </c>
      <c r="P35" s="30">
        <v>740</v>
      </c>
      <c r="Q35" s="39"/>
    </row>
    <row r="36" spans="1:18" ht="22.5" customHeight="1">
      <c r="A36" s="13" t="s">
        <v>42</v>
      </c>
      <c r="B36" s="14"/>
      <c r="C36" s="14">
        <v>200</v>
      </c>
      <c r="D36" s="14">
        <v>205</v>
      </c>
      <c r="E36" s="14">
        <v>212</v>
      </c>
      <c r="F36" s="14">
        <v>210</v>
      </c>
      <c r="G36" s="14"/>
      <c r="H36" s="14"/>
      <c r="I36" s="14"/>
      <c r="J36" s="14">
        <v>245</v>
      </c>
      <c r="K36" s="14">
        <v>225</v>
      </c>
      <c r="L36" s="14">
        <v>240</v>
      </c>
      <c r="M36" s="14">
        <v>255</v>
      </c>
      <c r="N36" s="14">
        <v>245</v>
      </c>
      <c r="O36" s="14">
        <v>450</v>
      </c>
      <c r="P36" s="30">
        <v>550</v>
      </c>
      <c r="Q36" s="41"/>
      <c r="R36" s="38"/>
    </row>
    <row r="37" spans="1:18" ht="22.5" customHeight="1">
      <c r="A37" s="13" t="s">
        <v>43</v>
      </c>
      <c r="B37" s="14"/>
      <c r="C37" s="14">
        <v>200</v>
      </c>
      <c r="D37" s="14">
        <v>200</v>
      </c>
      <c r="E37" s="14">
        <v>200</v>
      </c>
      <c r="F37" s="14">
        <v>235</v>
      </c>
      <c r="G37" s="14"/>
      <c r="H37" s="14"/>
      <c r="I37" s="14">
        <v>780</v>
      </c>
      <c r="J37" s="14"/>
      <c r="K37" s="14"/>
      <c r="L37" s="14"/>
      <c r="M37" s="14"/>
      <c r="N37" s="14"/>
      <c r="O37" s="14"/>
      <c r="P37" s="30"/>
      <c r="Q37" s="41"/>
      <c r="R37" s="38"/>
    </row>
    <row r="38" spans="1:18" ht="22.5" customHeight="1">
      <c r="A38" s="13" t="s">
        <v>44</v>
      </c>
      <c r="B38" s="21">
        <v>187.85714285714286</v>
      </c>
      <c r="C38" s="21">
        <v>189.5</v>
      </c>
      <c r="D38" s="21">
        <v>206.33333333333334</v>
      </c>
      <c r="E38" s="21">
        <v>225.28571428571428</v>
      </c>
      <c r="F38" s="21">
        <v>233.14285714285714</v>
      </c>
      <c r="G38" s="21">
        <v>143.4</v>
      </c>
      <c r="H38" s="21">
        <v>487.5</v>
      </c>
      <c r="I38" s="34">
        <v>738.75</v>
      </c>
      <c r="J38" s="21">
        <v>214.75</v>
      </c>
      <c r="K38" s="21">
        <v>196.75</v>
      </c>
      <c r="L38" s="21">
        <v>217.16666666666666</v>
      </c>
      <c r="M38" s="21">
        <v>239</v>
      </c>
      <c r="N38" s="21">
        <v>248.42857142857142</v>
      </c>
      <c r="O38" s="21">
        <v>495</v>
      </c>
      <c r="P38" s="35">
        <v>761.25</v>
      </c>
      <c r="Q38" s="41"/>
      <c r="R38" s="38"/>
    </row>
    <row r="39" spans="1:18" ht="22.5" customHeight="1">
      <c r="A39" s="22" t="s">
        <v>45</v>
      </c>
      <c r="B39" s="23">
        <f aca="true" t="shared" si="0" ref="B39:F39">SUM(B9:B38)/COUNTIF(B9:B38,"&gt;0")</f>
        <v>190.5531746031746</v>
      </c>
      <c r="C39" s="23">
        <f t="shared" si="0"/>
        <v>191.41666666666666</v>
      </c>
      <c r="D39" s="23">
        <f t="shared" si="0"/>
        <v>198.85925925925926</v>
      </c>
      <c r="E39" s="23">
        <f t="shared" si="0"/>
        <v>208.1590476190476</v>
      </c>
      <c r="F39" s="23">
        <f t="shared" si="0"/>
        <v>214.62448979591838</v>
      </c>
      <c r="G39" s="23"/>
      <c r="H39" s="23">
        <f aca="true" t="shared" si="1" ref="H39:P39">SUM(H9:H38)/COUNTIF(H9:H38,"&gt;0")</f>
        <v>479.4</v>
      </c>
      <c r="I39" s="23">
        <f t="shared" si="1"/>
        <v>679.126923076923</v>
      </c>
      <c r="J39" s="23">
        <f t="shared" si="1"/>
        <v>209.75526315789475</v>
      </c>
      <c r="K39" s="23">
        <f t="shared" si="1"/>
        <v>208.5625</v>
      </c>
      <c r="L39" s="23">
        <f t="shared" si="1"/>
        <v>223.53809523809522</v>
      </c>
      <c r="M39" s="23">
        <f t="shared" si="1"/>
        <v>233.63333333333333</v>
      </c>
      <c r="N39" s="23">
        <f t="shared" si="1"/>
        <v>244.68061224489796</v>
      </c>
      <c r="O39" s="23">
        <f t="shared" si="1"/>
        <v>538.3916666666667</v>
      </c>
      <c r="P39" s="36">
        <f t="shared" si="1"/>
        <v>729.4875000000001</v>
      </c>
      <c r="Q39" s="41"/>
      <c r="R39" s="38"/>
    </row>
    <row r="40" spans="1:18" ht="22.5" customHeight="1">
      <c r="A40" s="22" t="s">
        <v>46</v>
      </c>
      <c r="B40" s="23">
        <v>187.59761904761905</v>
      </c>
      <c r="C40" s="23">
        <v>190.5</v>
      </c>
      <c r="D40" s="23">
        <v>198.57037037037037</v>
      </c>
      <c r="E40" s="23">
        <v>207.9857142857143</v>
      </c>
      <c r="F40" s="23">
        <v>215.22448979591837</v>
      </c>
      <c r="G40" s="23"/>
      <c r="H40" s="23">
        <v>478.3</v>
      </c>
      <c r="I40" s="23">
        <v>677.8035714285714</v>
      </c>
      <c r="J40" s="23">
        <v>206.9973684210526</v>
      </c>
      <c r="K40" s="23">
        <v>204.85</v>
      </c>
      <c r="L40" s="23">
        <v>223.5952380952381</v>
      </c>
      <c r="M40" s="23">
        <v>233.7</v>
      </c>
      <c r="N40" s="23">
        <v>245.9091836734694</v>
      </c>
      <c r="O40" s="23">
        <v>537.975</v>
      </c>
      <c r="P40" s="36">
        <v>726.6500000000001</v>
      </c>
      <c r="Q40" s="42"/>
      <c r="R40" s="38"/>
    </row>
    <row r="41" spans="1:18" ht="22.5" customHeight="1">
      <c r="A41" s="22" t="s">
        <v>47</v>
      </c>
      <c r="B41" s="24">
        <f aca="true" t="shared" si="2" ref="B41:F41">(B39-B40)/B40*100</f>
        <v>1.5754760484488464</v>
      </c>
      <c r="C41" s="24">
        <f t="shared" si="2"/>
        <v>0.48118985126858643</v>
      </c>
      <c r="D41" s="24">
        <f t="shared" si="2"/>
        <v>0.14548438840601463</v>
      </c>
      <c r="E41" s="24">
        <f t="shared" si="2"/>
        <v>0.08333905716966994</v>
      </c>
      <c r="F41" s="24">
        <f t="shared" si="2"/>
        <v>-0.27877868386117693</v>
      </c>
      <c r="G41" s="24"/>
      <c r="H41" s="24">
        <f aca="true" t="shared" si="3" ref="H41:P41">(H39-H40)/H40*100</f>
        <v>0.22998118335771814</v>
      </c>
      <c r="I41" s="24">
        <f t="shared" si="3"/>
        <v>0.19524117371681068</v>
      </c>
      <c r="J41" s="24">
        <f t="shared" si="3"/>
        <v>1.3323332358662205</v>
      </c>
      <c r="K41" s="24">
        <f t="shared" si="3"/>
        <v>1.8123016841591437</v>
      </c>
      <c r="L41" s="24">
        <f t="shared" si="3"/>
        <v>-0.025556383771705743</v>
      </c>
      <c r="M41" s="24">
        <f t="shared" si="3"/>
        <v>-0.028526601055482617</v>
      </c>
      <c r="N41" s="24">
        <f t="shared" si="3"/>
        <v>-0.4996037196409936</v>
      </c>
      <c r="O41" s="24">
        <f t="shared" si="3"/>
        <v>0.07745093483277637</v>
      </c>
      <c r="P41" s="37">
        <f t="shared" si="3"/>
        <v>0.39049060758273957</v>
      </c>
      <c r="Q41" s="42"/>
      <c r="R41" s="38"/>
    </row>
    <row r="42" spans="17:18" ht="15">
      <c r="Q42" s="38"/>
      <c r="R42" s="38"/>
    </row>
    <row r="43" spans="2:12" ht="15">
      <c r="B43" s="25"/>
      <c r="C43" s="25"/>
      <c r="D43" s="25"/>
      <c r="E43" s="25"/>
      <c r="F43" s="25"/>
      <c r="G43" s="25"/>
      <c r="H43" s="25"/>
      <c r="I43" s="25"/>
      <c r="J43" s="25"/>
      <c r="K43" s="38"/>
      <c r="L43" s="38"/>
    </row>
    <row r="47" spans="17:18" ht="15">
      <c r="Q47" s="38"/>
      <c r="R47" s="38"/>
    </row>
    <row r="48" spans="17:18" ht="15">
      <c r="Q48" s="38"/>
      <c r="R48" s="38"/>
    </row>
  </sheetData>
  <sheetProtection/>
  <mergeCells count="5">
    <mergeCell ref="A3:P3"/>
    <mergeCell ref="A5:P5"/>
    <mergeCell ref="B6:I6"/>
    <mergeCell ref="J6:P6"/>
    <mergeCell ref="A6:A8"/>
  </mergeCells>
  <printOptions horizontalCentered="1"/>
  <pageMargins left="0.5548611111111111" right="0.5548611111111111" top="0.60625" bottom="0.60625" header="0.5" footer="0.5"/>
  <pageSetup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ahlsj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LSJ18</dc:creator>
  <cp:keywords/>
  <dc:description/>
  <cp:lastModifiedBy>上善若水1371180791</cp:lastModifiedBy>
  <cp:lastPrinted>2016-05-04T02:57:58Z</cp:lastPrinted>
  <dcterms:created xsi:type="dcterms:W3CDTF">1996-12-17T01:32:42Z</dcterms:created>
  <dcterms:modified xsi:type="dcterms:W3CDTF">2022-09-13T08:13:59Z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FFA5683E01A14DCDB37999D263BC1818</vt:lpwstr>
  </property>
</Properties>
</file>