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20" windowHeight="9996" tabRatio="669" activeTab="0"/>
  </bookViews>
  <sheets>
    <sheet name="整理后 (去厚度)" sheetId="1" r:id="rId1"/>
  </sheets>
  <definedNames>
    <definedName name="_xlnm.Print_Titles" localSheetId="0">'整理后 (去厚度)'!$4:$6</definedName>
  </definedNames>
  <calcPr fullCalcOnLoad="1"/>
</workbook>
</file>

<file path=xl/sharedStrings.xml><?xml version="1.0" encoding="utf-8"?>
<sst xmlns="http://schemas.openxmlformats.org/spreadsheetml/2006/main" count="734" uniqueCount="455">
  <si>
    <t>单位：万元、户、人</t>
  </si>
  <si>
    <t>序号</t>
  </si>
  <si>
    <t>项目名称</t>
  </si>
  <si>
    <t>实施地点</t>
  </si>
  <si>
    <t>责任单位和责任人</t>
  </si>
  <si>
    <t>实施期限</t>
  </si>
  <si>
    <t>建设任务和补助
标准</t>
  </si>
  <si>
    <t>绩效目标</t>
  </si>
  <si>
    <t>受益对象</t>
  </si>
  <si>
    <t>行业主管部门</t>
  </si>
  <si>
    <t>中央</t>
  </si>
  <si>
    <t>省级</t>
  </si>
  <si>
    <t>市级</t>
  </si>
  <si>
    <t>县级</t>
  </si>
  <si>
    <t>监测对象</t>
  </si>
  <si>
    <t>非监测对象</t>
  </si>
  <si>
    <t>户数</t>
  </si>
  <si>
    <t>人数</t>
  </si>
  <si>
    <t>安丰塘镇</t>
  </si>
  <si>
    <t>改善生产生活条件</t>
  </si>
  <si>
    <t>县交通运输局</t>
  </si>
  <si>
    <t>寿县2022年农村公路提质改造工程（隐贤镇）</t>
  </si>
  <si>
    <t>隐贤镇</t>
  </si>
  <si>
    <t>建设2022年农村公路提质改造工程联网路2.023公里，路面宽度4.5-5米</t>
  </si>
  <si>
    <t>寿县2022年农村公路提质改造工程（刘岗镇）</t>
  </si>
  <si>
    <t>刘岗镇</t>
  </si>
  <si>
    <t>建设2022年农村公路提质改造工程联网路2.508公里，路面宽度4.5米</t>
  </si>
  <si>
    <t>寿县2022年农村公路提质改造工程（陶店乡）</t>
  </si>
  <si>
    <t>陶店乡</t>
  </si>
  <si>
    <t>建设2022年农村公路提质改造工程联网路0.686公里，路面宽度4.5米</t>
  </si>
  <si>
    <t>寿县2022年农村公路提质改造工程（寿春镇）</t>
  </si>
  <si>
    <t>寿春镇</t>
  </si>
  <si>
    <t>建设2022年农村公路提质改造工程联网路1.65公里，路面宽度4.5米</t>
  </si>
  <si>
    <t>寿县2022年农村公路提质改造工程（双桥镇）</t>
  </si>
  <si>
    <t>双桥镇</t>
  </si>
  <si>
    <t>建设2022年农村公路提质改造工程联网路8.837公里，路面宽度3.5-4.5米</t>
  </si>
  <si>
    <t>寿县2022年农村公路提质改造工程（涧沟镇）</t>
  </si>
  <si>
    <t>涧沟镇</t>
  </si>
  <si>
    <t>建设2022年农村公路提质改造工程联网路0.943公里，路面宽度4.5米</t>
  </si>
  <si>
    <t>寿县2022年农村公路提质改造工程（丰庄镇）</t>
  </si>
  <si>
    <t>丰庄镇</t>
  </si>
  <si>
    <t>建设2022年农村公路提质改造工程联网路2.035公里，路面宽度4.5米</t>
  </si>
  <si>
    <t>寿县2022年农村公路提质改造工程（安丰镇）</t>
  </si>
  <si>
    <t>安丰镇</t>
  </si>
  <si>
    <t>建设2022年农村公路提质改造工程联网路7.427公里，路面宽度4.5米</t>
  </si>
  <si>
    <t>寿县2022年农村公路提质改造工程（板桥镇）</t>
  </si>
  <si>
    <t>板桥镇</t>
  </si>
  <si>
    <t>建设2022年农村公路提质改造工程联网路12.816公里，路面宽度4.5米</t>
  </si>
  <si>
    <t>寿县2022年农村公路提质改造工程（保义镇）</t>
  </si>
  <si>
    <t>保义镇</t>
  </si>
  <si>
    <t>建设2022年农村公路提质改造工程联网路1.794公里，路面宽度3.5-4.5米</t>
  </si>
  <si>
    <t>寿县2022年农村公路提质改造工程（茶庵镇）</t>
  </si>
  <si>
    <t>茶庵镇</t>
  </si>
  <si>
    <t>建设2022年农村公路提质改造工程联网路1.734公里，路面宽度4.5米</t>
  </si>
  <si>
    <t>寿县2022年农村公路提质改造工程（堰口镇）</t>
  </si>
  <si>
    <t>堰口镇</t>
  </si>
  <si>
    <t>建设2022年农村公路提质改造工程联网路1.546公里，路面宽度4.5米</t>
  </si>
  <si>
    <t>寿县2022年农村公路提质改造工程（迎河镇）</t>
  </si>
  <si>
    <t>迎河镇</t>
  </si>
  <si>
    <t>建设2022年农村公路提质改造工程联网路4.425公里，路面宽度4.5米</t>
  </si>
  <si>
    <t>寿县2022年农村公路提质改造工程（正阳关镇）</t>
  </si>
  <si>
    <t>正阳关镇</t>
  </si>
  <si>
    <t>建设2022年农村公路提质改造工程联网路7.812公里，路面宽度4.5米</t>
  </si>
  <si>
    <t>寿县2022年农村公路提质改造工程（众兴镇）</t>
  </si>
  <si>
    <t>众兴镇</t>
  </si>
  <si>
    <t>建设2022年农村公路提质改造工程联网路1.652公里，路面宽度4.5米</t>
  </si>
  <si>
    <t>小甸镇</t>
  </si>
  <si>
    <t>寿县2022年农村公路危桥改造建设计划</t>
  </si>
  <si>
    <t>危桥改造工程5座72.4延米（桥梁宽度均是7.5米）</t>
  </si>
  <si>
    <t>备注</t>
  </si>
  <si>
    <t>暂按35万元/公里补助，余款从其它资金解决</t>
  </si>
  <si>
    <t>建设2022年农村公路提质改造工程联网路1.572公里，路面宽度4.5米</t>
  </si>
  <si>
    <t>寿县2022年农村公路提质改造工程（安丰塘镇）</t>
  </si>
  <si>
    <t>合计</t>
  </si>
  <si>
    <t>资金来源及规模</t>
  </si>
  <si>
    <t>雨露计划</t>
  </si>
  <si>
    <t>各乡镇</t>
  </si>
  <si>
    <t>资助中高职监测对象3600人次</t>
  </si>
  <si>
    <t>补贴减负</t>
  </si>
  <si>
    <t>县教体局</t>
  </si>
  <si>
    <t>贷款贴息</t>
  </si>
  <si>
    <t>全县</t>
  </si>
  <si>
    <t>对小额贷款监测对象进行贷款贴息</t>
  </si>
  <si>
    <t>寿县刘岗镇多村（街)联建产业振兴基地（三义村）项目</t>
  </si>
  <si>
    <t>三义村</t>
  </si>
  <si>
    <t>刘岗镇李大庆</t>
  </si>
  <si>
    <t>新建钢构厂房两层4000平方米(无设备)及附属设施</t>
  </si>
  <si>
    <t>收益带动，务工带动</t>
  </si>
  <si>
    <t>2021年已安排1000万元</t>
  </si>
  <si>
    <t>农民城街道</t>
  </si>
  <si>
    <t>涧沟镇魏文喜</t>
  </si>
  <si>
    <t>收益分红及务工带动等</t>
  </si>
  <si>
    <t>安丰塘镇孙现纯</t>
  </si>
  <si>
    <t>隐贤镇詹龙宝</t>
  </si>
  <si>
    <t>刘岗镇
李大庆</t>
  </si>
  <si>
    <t>陶店乡
王宏霞</t>
  </si>
  <si>
    <t>寿春镇肖红霞</t>
  </si>
  <si>
    <t>安丰镇张庆堂</t>
  </si>
  <si>
    <t>保义镇
余守全</t>
  </si>
  <si>
    <t>茶庵镇张陆平</t>
  </si>
  <si>
    <t>众兴镇桑昌旺</t>
  </si>
  <si>
    <t>县教体局李中禄</t>
  </si>
  <si>
    <t>刘岗镇刘岗村产业振兴基地</t>
  </si>
  <si>
    <t>刘岗村</t>
  </si>
  <si>
    <t>新建钢构厂房两层2046平方米(无设备)及附属设施</t>
  </si>
  <si>
    <t>资产归刘岗村等村所有，年增村集体经济收入为审计价7%以上，带动监测帮扶对象稳定增收，群众满意度96%以上</t>
  </si>
  <si>
    <t>涧沟镇小微园建设项目</t>
  </si>
  <si>
    <t>堰口镇
李刚</t>
  </si>
  <si>
    <t>堰口镇
李刚</t>
  </si>
  <si>
    <t>迎河镇刘光圣</t>
  </si>
  <si>
    <t>县交通运输局夏丁</t>
  </si>
  <si>
    <t>正阳关镇童丽</t>
  </si>
  <si>
    <t>正阳关镇童丽</t>
  </si>
  <si>
    <t>乡村振兴局徐中贵</t>
  </si>
  <si>
    <t>北台村谷丰生态农业发展扩建项目</t>
  </si>
  <si>
    <t>新建4个储粮罐及附属工程</t>
  </si>
  <si>
    <t>增加集体收入，带动脱贫户稳定增收，群众满意度98%以上</t>
  </si>
  <si>
    <t>收益带动、务工带动</t>
  </si>
  <si>
    <t>农业局朱善敏</t>
  </si>
  <si>
    <t>隐贤街道瓦房水泥路</t>
  </si>
  <si>
    <t>隐贤街道</t>
  </si>
  <si>
    <t>许圩村前郢水泥路</t>
  </si>
  <si>
    <t>许圩村</t>
  </si>
  <si>
    <t>许圩村东许圩水泥路</t>
  </si>
  <si>
    <t>太平街道兴安水泥路</t>
  </si>
  <si>
    <t>太平街道</t>
  </si>
  <si>
    <t>苏王街道</t>
  </si>
  <si>
    <t>新华组水泥路</t>
  </si>
  <si>
    <t>宋墙村</t>
  </si>
  <si>
    <t>江圩村民组水泥路</t>
  </si>
  <si>
    <t>老街村</t>
  </si>
  <si>
    <t>李圩组水泥路</t>
  </si>
  <si>
    <t>柿元村</t>
  </si>
  <si>
    <t>顾郢组水泥路</t>
  </si>
  <si>
    <t>保义村通户水泥路</t>
  </si>
  <si>
    <t>保义村</t>
  </si>
  <si>
    <t>炎刘镇船涨村船涨电站路</t>
  </si>
  <si>
    <t>船涨村</t>
  </si>
  <si>
    <t>炎刘镇赵昀</t>
  </si>
  <si>
    <t>炎刘镇三星村沟套水泥路</t>
  </si>
  <si>
    <t>三星村</t>
  </si>
  <si>
    <t>新建水泥路220米，改善277人生产生活交通问题。群众满意度98％以上</t>
  </si>
  <si>
    <t>桃园村生产路及附属设施</t>
  </si>
  <si>
    <t>桃园村</t>
  </si>
  <si>
    <t>洪楼村方圩组生产路</t>
  </si>
  <si>
    <t>洪楼村</t>
  </si>
  <si>
    <t>双桥镇
张玉高</t>
  </si>
  <si>
    <t>梨树村李圩等组内水泥路</t>
  </si>
  <si>
    <t>梨树村</t>
  </si>
  <si>
    <t>红星村</t>
  </si>
  <si>
    <t>红星村金郢电站</t>
  </si>
  <si>
    <t>改善553户农业生产生活条件，群众满意度95%以上</t>
  </si>
  <si>
    <t>红星村南套电站</t>
  </si>
  <si>
    <t>窑口街道通户水泥路</t>
  </si>
  <si>
    <t>马湖村通户水泥路</t>
  </si>
  <si>
    <t>大圩水泥路</t>
  </si>
  <si>
    <t>张墩村</t>
  </si>
  <si>
    <t>三觉镇李华勇</t>
  </si>
  <si>
    <t>改善46户交通问题，群众满意度95%以上</t>
  </si>
  <si>
    <t>塘湾水泥路</t>
  </si>
  <si>
    <t>魏荒村</t>
  </si>
  <si>
    <t>万郢组、路东组生产路</t>
  </si>
  <si>
    <t>陈岗村</t>
  </si>
  <si>
    <t>高台村渠道整治工程</t>
  </si>
  <si>
    <t>高台村</t>
  </si>
  <si>
    <t>张李乡陈多田</t>
  </si>
  <si>
    <t>县水利局</t>
  </si>
  <si>
    <t>韩店村渠道整治工程</t>
  </si>
  <si>
    <t>韩店村</t>
  </si>
  <si>
    <t>高瓦大桥至张李街道水泥路工程</t>
  </si>
  <si>
    <t>张李村</t>
  </si>
  <si>
    <t>张李村通组水泥路</t>
  </si>
  <si>
    <t>烟店村水泥路拓宽工程</t>
  </si>
  <si>
    <t>烟店村</t>
  </si>
  <si>
    <t>吴岗村组通生产路</t>
  </si>
  <si>
    <t>吴岗村</t>
  </si>
  <si>
    <t>双庙集镇王丹</t>
  </si>
  <si>
    <t>九龙村寨东寨西户户通</t>
  </si>
  <si>
    <t>九龙村</t>
  </si>
  <si>
    <t>柳圩路</t>
  </si>
  <si>
    <t>陡涧村</t>
  </si>
  <si>
    <t>马路村</t>
  </si>
  <si>
    <t>新墙村通组水泥路</t>
  </si>
  <si>
    <t>迎河镇
刘光圣</t>
  </si>
  <si>
    <t>酒流村通组水泥路</t>
  </si>
  <si>
    <t>户户通水泥路</t>
  </si>
  <si>
    <t>张管村</t>
  </si>
  <si>
    <t>八公山乡王虎</t>
  </si>
  <si>
    <t>对全县25个扶贫温氏养殖小区开展废气治理</t>
  </si>
  <si>
    <t>养殖小区废气治理</t>
  </si>
  <si>
    <t>丰庄镇沈永</t>
  </si>
  <si>
    <t>大顺自来水厂取水口迁移项目</t>
  </si>
  <si>
    <t>大顺镇</t>
  </si>
  <si>
    <t>1、浮船式取水泵房1座；2、DN315输水管9.8km；3、高压线路及变压器</t>
  </si>
  <si>
    <t>小甸镇自来水厂取水口迁移项目</t>
  </si>
  <si>
    <t>1、浮船式取水泵房1座；2、DN315输水管2.6km；3、高压线路及变压器</t>
  </si>
  <si>
    <t>双庙集镇自来水厂取水口高压线路改建项目</t>
  </si>
  <si>
    <t>双庙集镇</t>
  </si>
  <si>
    <t xml:space="preserve">高压线路4.0km </t>
  </si>
  <si>
    <t>桥湾村</t>
  </si>
  <si>
    <t>拆除原老旧泄洪闸，拟新建泄洪闸</t>
  </si>
  <si>
    <t>大井水库堤坝人行便道及直墙维修工程</t>
  </si>
  <si>
    <t>县水利局李善奇</t>
  </si>
  <si>
    <t>小温郢泄洪闸手摇启闭改电动启闭工程</t>
  </si>
  <si>
    <t>杨西分干渠迎河泄水闸下游左右岸护坡及涵闸维修等</t>
  </si>
  <si>
    <t>迎河泄水闸出水口</t>
  </si>
  <si>
    <t>配备老庙泄水闸戈店节制闸检修闸门</t>
  </si>
  <si>
    <t>安丰塘水库北堤</t>
  </si>
  <si>
    <t>配备检修闸门2套</t>
  </si>
  <si>
    <t>板桥镇老中心沟清淤及拆除重建工程</t>
  </si>
  <si>
    <t>板桥镇
王永</t>
  </si>
  <si>
    <t>板桥镇新华村塘坊斗渠衬砌工程</t>
  </si>
  <si>
    <t>新华村</t>
  </si>
  <si>
    <t>田铺村</t>
  </si>
  <si>
    <t>唐店村</t>
  </si>
  <si>
    <t>田铺村院墙组水泥路</t>
  </si>
  <si>
    <t>杨井至排涝站水泥路</t>
  </si>
  <si>
    <t>鲁城村通组水泥路</t>
  </si>
  <si>
    <t>鲁城村</t>
  </si>
  <si>
    <t>姚郢村后岗等组水泥路</t>
  </si>
  <si>
    <t>姚郢村</t>
  </si>
  <si>
    <t>大井村</t>
  </si>
  <si>
    <t>街道刘郢组水泥路项目</t>
  </si>
  <si>
    <t>瓦埠镇街道</t>
  </si>
  <si>
    <t>瓦埠镇王天翔</t>
  </si>
  <si>
    <t>全县</t>
  </si>
  <si>
    <t>县水利局</t>
  </si>
  <si>
    <t>县乡村振兴局</t>
  </si>
  <si>
    <r>
      <t>改善</t>
    </r>
    <r>
      <rPr>
        <sz val="11"/>
        <rFont val="宋体"/>
        <family val="0"/>
      </rPr>
      <t>43户交通问题，群众满意度95%以上</t>
    </r>
  </si>
  <si>
    <r>
      <t>改善47</t>
    </r>
    <r>
      <rPr>
        <sz val="11"/>
        <rFont val="宋体"/>
        <family val="0"/>
      </rPr>
      <t>户交通问题，群众满意度95%以上</t>
    </r>
  </si>
  <si>
    <t>收益分配等</t>
  </si>
  <si>
    <t>对小额贷款监测对象进行贷款贴息，群众满意度95%以上</t>
  </si>
  <si>
    <t>对全县25个扶贫温氏养殖小区开展废气治理，群众满意度95%以上</t>
  </si>
  <si>
    <t>改善140户数542人交通条件，群众满意度95%以上</t>
  </si>
  <si>
    <t>改善384户数1295人交通条件，群众满意度95%以上</t>
  </si>
  <si>
    <t>改善564户数2015人交通条件，群众满意度95%以上</t>
  </si>
  <si>
    <t>改善30户数104人交通条件，群众满意度95%以上</t>
  </si>
  <si>
    <t>改善438户数1118人交通条件，群众满意度95%以上</t>
  </si>
  <si>
    <t>改善859户，2890人交通条件，群众满意度95%以上</t>
  </si>
  <si>
    <t>改善86户数298人交通条件，群众满意度95%以上</t>
  </si>
  <si>
    <t>改善100户数400人交通条件，群众满意度95%以上</t>
  </si>
  <si>
    <t>改善341户数1364人交通条件，群众满意度95%以上</t>
  </si>
  <si>
    <t>改善209户数720人交通条件，群众满意度95%以上</t>
  </si>
  <si>
    <t>改善345户数1117人交通条件，群众满意度95%以上</t>
  </si>
  <si>
    <t>改善1560户12400人交通条件，群众满意度95%以上</t>
  </si>
  <si>
    <t>改善145户数278人交通条件，群众满意度92%以上</t>
  </si>
  <si>
    <t>改善184户数759人交通条件，群众满意度92%以上</t>
  </si>
  <si>
    <t>改善506户数1949人交通条件，群众满意度92%以上</t>
  </si>
  <si>
    <t>改善170户数688人交通条件，群众满意度92%以上</t>
  </si>
  <si>
    <t>改善223户数803人交通条件，群众满意度92%以上</t>
  </si>
  <si>
    <t>解决20户交通问题群众满意度96%</t>
  </si>
  <si>
    <t>解决贫困户60户出行问题群众满意度96%</t>
  </si>
  <si>
    <t>解决贫困户48户出行问题群众满意度96%</t>
  </si>
  <si>
    <t>解决贫困户43户出行问题群众满意度96%</t>
  </si>
  <si>
    <t>北台村</t>
  </si>
  <si>
    <t>马湖村村</t>
  </si>
  <si>
    <t>陶圩村</t>
  </si>
  <si>
    <t>窑口街道</t>
  </si>
  <si>
    <t>建设村</t>
  </si>
  <si>
    <t>八沟村通组水泥路</t>
  </si>
  <si>
    <t>八沟村</t>
  </si>
  <si>
    <t>大光社区通组水泥路</t>
  </si>
  <si>
    <t>大光社区</t>
  </si>
  <si>
    <t>新建排水电站（变压器1台100千瓦，2个30千瓦水泵，）及泵房等附属设施</t>
  </si>
  <si>
    <t>小甸镇毕禄昌</t>
  </si>
  <si>
    <t>陶圩村前圩组生产桥</t>
  </si>
  <si>
    <t>建设村一组四组进庄路</t>
  </si>
  <si>
    <r>
      <t>年增村集体经济收入6</t>
    </r>
    <r>
      <rPr>
        <sz val="11"/>
        <rFont val="宋体"/>
        <family val="0"/>
      </rPr>
      <t>.6万元</t>
    </r>
    <r>
      <rPr>
        <sz val="11"/>
        <rFont val="宋体"/>
        <family val="0"/>
      </rPr>
      <t>，群众满意度95%以上</t>
    </r>
  </si>
  <si>
    <t>改善110人交通问题，群众满意度95%以上</t>
  </si>
  <si>
    <t>改善206人交通问题，群众满意度达到95%以上</t>
  </si>
  <si>
    <t>改善126人交通问题，群众满意度95%以上</t>
  </si>
  <si>
    <t>改善140人交通问题，群众满意度95%以上</t>
  </si>
  <si>
    <t>改善254户交通问题，群众满意度达95%以上</t>
  </si>
  <si>
    <t>改善82户297人交通出行难问题，群众满意度95%以上</t>
  </si>
  <si>
    <t>改善44户197人交通出行难问题，群众满意度95%以上</t>
  </si>
  <si>
    <t>改善787人生产生活交通问题。群众满意度98％以上</t>
  </si>
  <si>
    <t>改善周边群众交通出行问题，群众满意度达到95%以上</t>
  </si>
  <si>
    <t>改善68户交通问题，群众满意度95％以上</t>
  </si>
  <si>
    <t>改善高瓦至张李街道附近决259户交通出行问题，群众满意度95%以上</t>
  </si>
  <si>
    <t>改善前进友好组137户交通出行问题，群众满意度95%以上</t>
  </si>
  <si>
    <t>改善41户125人交通和生产问题，群众满意度达95%以上</t>
  </si>
  <si>
    <t>改善159户478人交通和生产问题，群众满意度达95%以上</t>
  </si>
  <si>
    <t>改善10户交通问题，群众满意度达到92%以上</t>
  </si>
  <si>
    <t>改善36户交通问题，群众满意度达到92%以上</t>
  </si>
  <si>
    <t>改善38户交通问题，群众满意度达到92%以上</t>
  </si>
  <si>
    <t>改善283户交通问题，群众满意度93﹪</t>
  </si>
  <si>
    <t>资产归三义村等村所有，年增村集体经济收入为审计价7%以上，带动监测帮扶对象稳定增收，群众满意度95%以上</t>
  </si>
  <si>
    <t>改善890户农业生产生活条件，群众满意度95%以上</t>
  </si>
  <si>
    <t>改善35户交通问题，群众满意度95%以上</t>
  </si>
  <si>
    <t>改善125户交通问题，群众满意度95％以上</t>
  </si>
  <si>
    <r>
      <t>解决竹连组1</t>
    </r>
    <r>
      <rPr>
        <sz val="11"/>
        <rFont val="宋体"/>
        <family val="0"/>
      </rPr>
      <t>76</t>
    </r>
    <r>
      <rPr>
        <sz val="11"/>
        <rFont val="宋体"/>
        <family val="0"/>
      </rPr>
      <t>户生产用水问题，群众满意度95%以上</t>
    </r>
  </si>
  <si>
    <t>解决唐台组43户生产用水问题，群众满意度95%以上</t>
  </si>
  <si>
    <t>新建地坪、消防泵房等基础设施</t>
  </si>
  <si>
    <t>农民城街道皮店新村水泥路项目</t>
  </si>
  <si>
    <t>薛湖前圩互通水泥路</t>
  </si>
  <si>
    <t>薛湖街道、前圩村</t>
  </si>
  <si>
    <t>塘郢村</t>
  </si>
  <si>
    <t>窑口镇楚军杰</t>
  </si>
  <si>
    <t>大西郢组至小农场水泥路及配套设施</t>
  </si>
  <si>
    <t>大西郢组至小农场水泥渠及配套设施</t>
  </si>
  <si>
    <t>县水利局</t>
  </si>
  <si>
    <t>群众参与和联农带农机制</t>
  </si>
  <si>
    <t>新建付郢组道路长580米，宽3.5米</t>
  </si>
  <si>
    <t>新建村组道路长1101米，宽2.5-3米</t>
  </si>
  <si>
    <t>新建村组道路长170米，宽3.5米</t>
  </si>
  <si>
    <t>新建村组道路780米，宽1-4米</t>
  </si>
  <si>
    <t>新建村组道路220米，宽3.5米</t>
  </si>
  <si>
    <t>新建村组道路700米，宽3米</t>
  </si>
  <si>
    <t>新建村组道路500米，宽3米</t>
  </si>
  <si>
    <t>新建村组道路1090米，宽4.5米</t>
  </si>
  <si>
    <t>新建村组道路1200米，宽2-3米</t>
  </si>
  <si>
    <t>新建村组道路长128米，宽3米</t>
  </si>
  <si>
    <t>新建村组道路长275米，宽3米</t>
  </si>
  <si>
    <t>新建村组道路长1000米，宽2-3米</t>
  </si>
  <si>
    <t>新建村组道路长1100米、宽3米</t>
  </si>
  <si>
    <t>新建村组道路长260米，宽3米</t>
  </si>
  <si>
    <t>新建村组道路长305米（其中清真组长65米，宽4米；许墙长78米、宽3米；祝圩长162米，宽3米）</t>
  </si>
  <si>
    <t>新建村组道路长365米、宽3米</t>
  </si>
  <si>
    <t>新建村组道路长370米，宽3.5米</t>
  </si>
  <si>
    <t>新建村组道路长396米，宽3米</t>
  </si>
  <si>
    <t>新建村组道路长400米，宽3米</t>
  </si>
  <si>
    <t>新建村组道路长442米（其中鲍圩组长230米，宽3米；邓圩组长212米，宽3-4米）</t>
  </si>
  <si>
    <t>新建村组道路长450米，宽2.5米</t>
  </si>
  <si>
    <t>新建村组道路长500米，宽3米</t>
  </si>
  <si>
    <t>新建村组道路长490米，宽3-4米</t>
  </si>
  <si>
    <t>新建村组道路长约800米，宽2-3米</t>
  </si>
  <si>
    <t>新建村组道路长535米，宽3米</t>
  </si>
  <si>
    <t>新建村组道路长550米、宽3米</t>
  </si>
  <si>
    <t>新建村组道路长600米，宽3米</t>
  </si>
  <si>
    <t>新建村组道路长630米，其中祝楼组190米，槽坊组220米，下代岗组130米，仓屋组90米，均宽2.5-3.5米</t>
  </si>
  <si>
    <t>新建村组道路长850米，宽2.5米</t>
  </si>
  <si>
    <t>在刘郢组新建村组道路长650米，宽3.5米</t>
  </si>
  <si>
    <t>扩宽村组道路630米，宽1-2米</t>
  </si>
  <si>
    <t>新建生产桥长7.8米，宽4米，高3.3米，辅路长7.5米</t>
  </si>
  <si>
    <t>新建村组道路长450米，宽3米</t>
  </si>
  <si>
    <t>新建院墙组道路长400米，宽4米</t>
  </si>
  <si>
    <t>刘岗村通组水泥路工程</t>
  </si>
  <si>
    <t>新建村组道路190米，宽3米</t>
  </si>
  <si>
    <t>新建渠道长350米以及配套设施</t>
  </si>
  <si>
    <t>新建村组道路长260米，宽3.5米水泥路，加宽水泥路1米，长1200米</t>
  </si>
  <si>
    <t>新建村组道路长202米，宽3米</t>
  </si>
  <si>
    <t>新建村组道路长348米，宽3-3.5米</t>
  </si>
  <si>
    <t>新建村组道路长960米，宽3米</t>
  </si>
  <si>
    <t>迎河镇新墙村</t>
  </si>
  <si>
    <t>解决群众交通问题，群众满意度95%以上</t>
  </si>
  <si>
    <t>改善生产生活条件、务工带动</t>
  </si>
  <si>
    <t>迎河镇酒流村</t>
  </si>
  <si>
    <t>李台村通组水泥路</t>
  </si>
  <si>
    <t>迎河镇李台村</t>
  </si>
  <si>
    <t>合计</t>
  </si>
  <si>
    <t>八公山乡、陶店乡、堰口镇、安丰塘镇、刘岗镇</t>
  </si>
  <si>
    <t>解决正阳关镇建设圩堤安全度汛问题，群众满意度达到96%以上</t>
  </si>
  <si>
    <t>建设大堤戗堤等</t>
  </si>
  <si>
    <t>正阳关镇建设圩堤加固</t>
  </si>
  <si>
    <t>马路村通组水泥路</t>
  </si>
  <si>
    <r>
      <t>暂按估算价7</t>
    </r>
    <r>
      <rPr>
        <sz val="11"/>
        <rFont val="宋体"/>
        <family val="0"/>
      </rPr>
      <t>2</t>
    </r>
    <r>
      <rPr>
        <sz val="11"/>
        <rFont val="宋体"/>
        <family val="0"/>
      </rPr>
      <t>%补助，余款从其它资金解决</t>
    </r>
  </si>
  <si>
    <t>新建新胜组水泥路100米，宽4米；新建团结组水泥路长300米，宽3.5米及配套施设；通淮胜组110米道路，单边拓宽0.5米</t>
  </si>
  <si>
    <t>新建油坊组水泥路长160米，宽3米；巴套组水泥路长260米，宽3米</t>
  </si>
  <si>
    <t>新建渠护坡长280米，及涵闸配套工程</t>
  </si>
  <si>
    <t>新建水泥路长1101米，改善181户交通问题，满意度95%以上</t>
  </si>
  <si>
    <t>改善206人交通问题，群众满意度95%以上</t>
  </si>
  <si>
    <t>新墙村至常圩村1400米道路双边各扩宽0.5米；新建马郢组水泥路长240米，宽3.5米</t>
  </si>
  <si>
    <t>改善张郢、杨徐郢、管郢、罗郢、山坡组赵圩、疙瘩、老碑、西套组群众行路难问题，群众满意度93%以上</t>
  </si>
  <si>
    <t>改善群众生产生活条件，群众满意度96%以上</t>
  </si>
  <si>
    <t>务工带动6户</t>
  </si>
  <si>
    <t>资助中高职监测对象3300人次，群众满意度95%以上</t>
  </si>
  <si>
    <t>解决160余户交通问题，群众满意度达95%以上</t>
  </si>
  <si>
    <t>解决160余户用水问题，群众满意度达96%以上</t>
  </si>
  <si>
    <t>解决人交通问题，群众满意度95%以上</t>
  </si>
  <si>
    <t>改善105户生产出行问题，群众满意度95%以上</t>
  </si>
  <si>
    <t>改善120户516人交通问题,改善群众出行困难,群众满意度95％以上</t>
  </si>
  <si>
    <t>新建涵闸一座，渠清於及配套工程</t>
  </si>
  <si>
    <t>改善18户出行难题，群众满意度92%以上</t>
  </si>
  <si>
    <t>改善66户192人的出行交通问题，群众满意度达95%以上</t>
  </si>
  <si>
    <r>
      <t>改善1</t>
    </r>
    <r>
      <rPr>
        <sz val="11"/>
        <rFont val="宋体"/>
        <family val="0"/>
      </rPr>
      <t>615</t>
    </r>
    <r>
      <rPr>
        <sz val="11"/>
        <rFont val="宋体"/>
        <family val="0"/>
      </rPr>
      <t>户出行交通问题，群众满意度达96%以上</t>
    </r>
  </si>
  <si>
    <t>北元组水泥路</t>
  </si>
  <si>
    <t>众兴街道</t>
  </si>
  <si>
    <t>众兴镇桑昌旺</t>
  </si>
  <si>
    <t>解决35户交通问题，群众满意率98%以上</t>
  </si>
  <si>
    <t>改善生产生活条件</t>
  </si>
  <si>
    <t>县交通局</t>
  </si>
  <si>
    <t>楼郢村三龙至高庄二组到户水泥路</t>
  </si>
  <si>
    <t>楼郢村</t>
  </si>
  <si>
    <t>附件</t>
  </si>
  <si>
    <t>寿县2022年县级衔接资金项目计划表</t>
  </si>
  <si>
    <t>新建长800米，宽2-3米。</t>
  </si>
  <si>
    <t>新建长1200米，宽2-2.5米。</t>
  </si>
  <si>
    <t>二十铺村王庄等组内水泥路</t>
  </si>
  <si>
    <t>二十铺村</t>
  </si>
  <si>
    <t>新建水泥路解决周边群众交通出行问题，群众满意度达到95%以上</t>
  </si>
  <si>
    <t>新建村组道路长1.6公里，宽2.5-3.5米</t>
  </si>
  <si>
    <t>改善灌溉面积3100亩，群众满意度95%以上</t>
  </si>
  <si>
    <t>双桥镇、涧沟镇</t>
  </si>
  <si>
    <t>寿西截涝渠涵闸维修养护</t>
  </si>
  <si>
    <t>丰庄镇瓦房支渠硬化</t>
  </si>
  <si>
    <t>改善全村耕地面积5355亩灌溉用水，群众满意度95%以上</t>
  </si>
  <si>
    <t>泵站及配套设施、桥涵</t>
  </si>
  <si>
    <t>迎河镇刘光圣</t>
  </si>
  <si>
    <t>迎河镇禹临村涵闸及泵站项目</t>
  </si>
  <si>
    <t>改善农业灌溉用水1.8万亩，兼顾汛期水库泄洪，群众满意度95%以上</t>
  </si>
  <si>
    <t>衬砌长度400米，新建放水口、过路桥涵等配套设施</t>
  </si>
  <si>
    <t>桥湾村、
魏楼村</t>
  </si>
  <si>
    <t>三觉镇花果南渠硬化</t>
  </si>
  <si>
    <t>保障水厂汛期安全度汛，确保全镇居民饮水安全，群众满意度95%以上</t>
  </si>
  <si>
    <t>厂区四周围墙加高、加固、防渗</t>
  </si>
  <si>
    <t>三觉镇</t>
  </si>
  <si>
    <t>新增灌溉面积500亩，改善灌溉面积1800亩，群众满意度95%以上</t>
  </si>
  <si>
    <t>渠道衬砌长760米，衬砌坡长2.5米，锁块铺设。底宽0.5一1米，砼浇筑厚0.1米</t>
  </si>
  <si>
    <t>新增灌溉面积1000亩，改善灌溉面积3000亩，群众满意度95%以上</t>
  </si>
  <si>
    <t>渠道衬砌长710米，衬砌坡长2.5米，锁块铺设。底宽1.5一2.5米，渠底现浇砼厚0.1米</t>
  </si>
  <si>
    <t>改善全镇45000亩土地灌溉条件，群众满意度95%以上</t>
  </si>
  <si>
    <t>1、一级站1870米清淤加培及放水涵6处、生产桥5座；2、二级站450米；3、三级站800米土方加培及放水涵7处、生产桥1座。</t>
  </si>
  <si>
    <t>小甸镇毕禄昌</t>
  </si>
  <si>
    <t>改善周边3村组168户，672人涝灾，群众满意度95%以上</t>
  </si>
  <si>
    <t>1、排涝站泵房1座；2、进出水池、30KW潜水泵、设备、配电、机组、渠护坡等；3、高压线路及变压器</t>
  </si>
  <si>
    <t>隐贤镇华欣蔬菜基地排涝站</t>
  </si>
  <si>
    <t>解决毕墙村建三等三个村民组用水问题，年增加村民收入为实际投入的6%，群众满意度达到96%以上</t>
  </si>
  <si>
    <t>建长800米衬砌</t>
  </si>
  <si>
    <t>板桥镇
王永</t>
  </si>
  <si>
    <t>毕墙村</t>
  </si>
  <si>
    <t>板桥镇毕墙村建三斗渠衬砌工程</t>
  </si>
  <si>
    <t>解决新华村塘坊组用水问题，年增加村民收入为实际投入的6%，群众满意度达到95%以上</t>
  </si>
  <si>
    <t>建长2000米衬砌</t>
  </si>
  <si>
    <t>解决代楼片退水问题，年增加村民收入为实际投入的6%，群众满意度达到95%以上</t>
  </si>
  <si>
    <t>清淤40000平方、建筑物拆除重建16处</t>
  </si>
  <si>
    <t>解决泄洪及灌溉问题，群众满意度95%以上</t>
  </si>
  <si>
    <t>解决淠东干渠泄洪问题，群众满意度95%以上</t>
  </si>
  <si>
    <t>解决2多万人防洪安全问题，群众满意度95%以上</t>
  </si>
  <si>
    <t>新建长12米、宽2.5米、高2米启闭机房；更换启闭机、30kw汽油发电机组等。</t>
  </si>
  <si>
    <t>大顺镇、瓦埠镇</t>
  </si>
  <si>
    <t>解决10多万人交通出行问题，群众满意度95%以上</t>
  </si>
  <si>
    <t>大顺镇、小甸镇</t>
  </si>
  <si>
    <t>扩大泄洪闸排泄量大于花果中闸设计流量17Q以上，群众满意度达95%以上</t>
  </si>
  <si>
    <t>寿县花果水库泄洪闸</t>
  </si>
  <si>
    <t>改善全镇6626户，24773人饮水安全，提高供水保证率，群众满意度95%以上</t>
  </si>
  <si>
    <t>改善全镇19554户，66839人饮水安全，提高供水保证率，群众满意度95%以上</t>
  </si>
  <si>
    <t>改善全镇12260户，42000人饮水安全,提高供水保证率，群众满意度95%以上</t>
  </si>
  <si>
    <t>大顺镇 
方涛</t>
  </si>
  <si>
    <t>改善灌溉面积10000亩，群众满意度95%以上</t>
  </si>
  <si>
    <t>渠道衬砌1000米。</t>
  </si>
  <si>
    <t>县农业农村局</t>
  </si>
  <si>
    <t>新建生产路总长130米，宽5米，厚20cm，及配套设施</t>
  </si>
  <si>
    <t>新建水泥路总长1042米，宽3米，厚15cm，及生产桥一座</t>
  </si>
  <si>
    <t>寿县三觉自来水厂维修加固工程</t>
  </si>
  <si>
    <t>解决7000多人排涝、灌溉问题，群众满意度95%以上</t>
  </si>
  <si>
    <t>拆除重建12座灌排泵站，拆除重建6座穿堤涵，开挖灌排渠道3.5公里。</t>
  </si>
  <si>
    <t>寿县九里保庄圩</t>
  </si>
  <si>
    <t>寿县九里保庄圩排灌影响工程</t>
  </si>
  <si>
    <t>寿县安丰塘镇门西斗渠渠道衬砌工程</t>
  </si>
  <si>
    <t>寿县安丰塘镇团结渠下游渠道衬砌工程</t>
  </si>
  <si>
    <t>寿县郑岗电站渠道清淤工程</t>
  </si>
  <si>
    <t>维修护坡长75米，宽13.5米，土方加培及新建挡土墙长115米,维修混凝土挡土墙长16米，宽0.8米，高2米，砌石护坡长16米，宽3米，杨西分干渠下游塘南等5处涵闸维修。</t>
  </si>
  <si>
    <t>新建长2631.5米、宽1米、厚15cm砼人行便道及2631.5米青石直墙。</t>
  </si>
  <si>
    <t>维修二十铺村3座涵闸；农民城街道境内3座涵闸</t>
  </si>
  <si>
    <t>大井村罗冲组水泥路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</si>
</sst>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0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2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2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26"/>
      <name val="宋体"/>
      <family val="0"/>
    </font>
    <font>
      <i/>
      <sz val="11"/>
      <color indexed="23"/>
      <name val="宋体"/>
      <family val="0"/>
    </font>
    <font>
      <b/>
      <sz val="13"/>
      <color indexed="2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sz val="20"/>
      <name val="方正小标宋简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rgb="FF000000"/>
      <name val="Arial"/>
      <family val="2"/>
    </font>
    <font>
      <sz val="11"/>
      <color theme="1"/>
      <name val="宋体"/>
      <family val="0"/>
    </font>
    <font>
      <sz val="11"/>
      <color rgb="FF000000"/>
      <name val="等线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 vertical="center"/>
      <protection/>
    </xf>
    <xf numFmtId="0" fontId="15" fillId="0" borderId="0">
      <alignment/>
      <protection locked="0"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4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5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5" borderId="4" applyNumberFormat="0" applyAlignment="0" applyProtection="0"/>
    <xf numFmtId="0" fontId="29" fillId="16" borderId="5" applyNumberFormat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23" fillId="21" borderId="0" applyNumberFormat="0" applyBorder="0" applyAlignment="0" applyProtection="0"/>
    <xf numFmtId="0" fontId="17" fillId="15" borderId="7" applyNumberFormat="0" applyAlignment="0" applyProtection="0"/>
    <xf numFmtId="0" fontId="13" fillId="8" borderId="4" applyNumberFormat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49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wrapText="1" shrinkToFi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1" fillId="0" borderId="9" xfId="41" applyFont="1" applyFill="1" applyBorder="1" applyAlignment="1">
      <alignment vertical="center" wrapText="1"/>
      <protection/>
    </xf>
    <xf numFmtId="0" fontId="1" fillId="0" borderId="10" xfId="41" applyFont="1" applyFill="1" applyBorder="1" applyAlignment="1">
      <alignment vertical="center" wrapText="1"/>
      <protection/>
    </xf>
    <xf numFmtId="0" fontId="1" fillId="0" borderId="9" xfId="41" applyNumberFormat="1" applyFont="1" applyFill="1" applyBorder="1" applyAlignment="1">
      <alignment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1" fillId="0" borderId="9" xfId="40" applyFont="1" applyFill="1" applyBorder="1" applyAlignment="1">
      <alignment vertical="center" wrapText="1"/>
      <protection/>
    </xf>
    <xf numFmtId="49" fontId="1" fillId="0" borderId="9" xfId="0" applyNumberFormat="1" applyFont="1" applyFill="1" applyBorder="1" applyAlignment="1">
      <alignment vertical="center" wrapText="1"/>
    </xf>
    <xf numFmtId="0" fontId="1" fillId="0" borderId="9" xfId="470" applyNumberFormat="1" applyFont="1" applyFill="1" applyBorder="1" applyAlignment="1">
      <alignment vertical="center" wrapText="1"/>
      <protection/>
    </xf>
    <xf numFmtId="0" fontId="1" fillId="0" borderId="9" xfId="548" applyFont="1" applyFill="1" applyBorder="1" applyAlignment="1">
      <alignment vertical="center" wrapText="1"/>
      <protection/>
    </xf>
    <xf numFmtId="0" fontId="1" fillId="0" borderId="9" xfId="532" applyFont="1" applyFill="1" applyBorder="1" applyAlignment="1">
      <alignment vertical="center" wrapText="1"/>
      <protection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617" applyFont="1" applyFill="1" applyBorder="1" applyAlignment="1">
      <alignment vertical="center" wrapText="1"/>
      <protection/>
    </xf>
    <xf numFmtId="0" fontId="8" fillId="0" borderId="9" xfId="617" applyFont="1" applyFill="1" applyBorder="1" applyAlignment="1">
      <alignment horizontal="center" vertical="center" wrapText="1"/>
      <protection/>
    </xf>
    <xf numFmtId="0" fontId="1" fillId="0" borderId="9" xfId="41" applyFont="1" applyFill="1" applyBorder="1" applyAlignment="1">
      <alignment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41" applyFont="1" applyFill="1" applyBorder="1" applyAlignment="1">
      <alignment horizontal="center" vertical="center" wrapText="1"/>
      <protection/>
    </xf>
    <xf numFmtId="0" fontId="1" fillId="0" borderId="9" xfId="446" applyNumberFormat="1" applyFont="1" applyFill="1" applyBorder="1" applyAlignment="1">
      <alignment horizontal="center" vertical="center" wrapText="1"/>
      <protection/>
    </xf>
    <xf numFmtId="0" fontId="1" fillId="0" borderId="9" xfId="41" applyFont="1" applyFill="1" applyBorder="1" applyAlignment="1">
      <alignment horizontal="center" vertical="center" wrapText="1"/>
      <protection/>
    </xf>
    <xf numFmtId="0" fontId="1" fillId="0" borderId="9" xfId="41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599" applyFont="1" applyFill="1" applyBorder="1" applyAlignment="1">
      <alignment horizontal="center" vertical="center" wrapText="1"/>
      <protection/>
    </xf>
    <xf numFmtId="0" fontId="1" fillId="0" borderId="9" xfId="548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" fillId="22" borderId="9" xfId="0" applyNumberFormat="1" applyFont="1" applyFill="1" applyBorder="1" applyAlignment="1" applyProtection="1">
      <alignment horizontal="center" vertical="center" wrapText="1"/>
      <protection/>
    </xf>
    <xf numFmtId="0" fontId="8" fillId="22" borderId="0" xfId="0" applyNumberFormat="1" applyFont="1" applyFill="1" applyBorder="1" applyAlignment="1" applyProtection="1">
      <alignment wrapText="1"/>
      <protection/>
    </xf>
    <xf numFmtId="0" fontId="8" fillId="22" borderId="0" xfId="0" applyNumberFormat="1" applyFont="1" applyFill="1" applyBorder="1" applyAlignment="1" applyProtection="1">
      <alignment/>
      <protection/>
    </xf>
    <xf numFmtId="0" fontId="1" fillId="22" borderId="0" xfId="0" applyNumberFormat="1" applyFont="1" applyFill="1" applyBorder="1" applyAlignment="1" applyProtection="1">
      <alignment/>
      <protection/>
    </xf>
    <xf numFmtId="0" fontId="8" fillId="22" borderId="0" xfId="0" applyFont="1" applyFill="1" applyAlignment="1">
      <alignment vertical="center"/>
    </xf>
    <xf numFmtId="0" fontId="1" fillId="22" borderId="9" xfId="0" applyNumberFormat="1" applyFont="1" applyFill="1" applyBorder="1" applyAlignment="1" applyProtection="1">
      <alignment horizontal="center" wrapText="1"/>
      <protection/>
    </xf>
    <xf numFmtId="0" fontId="1" fillId="22" borderId="9" xfId="0" applyNumberFormat="1" applyFont="1" applyFill="1" applyBorder="1" applyAlignment="1" applyProtection="1">
      <alignment horizontal="left" wrapText="1"/>
      <protection/>
    </xf>
    <xf numFmtId="0" fontId="1" fillId="22" borderId="9" xfId="0" applyNumberFormat="1" applyFont="1" applyFill="1" applyBorder="1" applyAlignment="1" applyProtection="1">
      <alignment wrapText="1"/>
      <protection/>
    </xf>
    <xf numFmtId="0" fontId="1" fillId="22" borderId="9" xfId="0" applyNumberFormat="1" applyFont="1" applyFill="1" applyBorder="1" applyAlignment="1" applyProtection="1">
      <alignment horizontal="left" vertical="center" wrapText="1"/>
      <protection/>
    </xf>
    <xf numFmtId="0" fontId="1" fillId="22" borderId="9" xfId="0" applyFont="1" applyFill="1" applyBorder="1" applyAlignment="1">
      <alignment vertical="center" wrapText="1"/>
    </xf>
    <xf numFmtId="0" fontId="1" fillId="22" borderId="0" xfId="0" applyNumberFormat="1" applyFont="1" applyFill="1" applyBorder="1" applyAlignment="1" applyProtection="1">
      <alignment horizontal="center" wrapText="1"/>
      <protection/>
    </xf>
    <xf numFmtId="0" fontId="1" fillId="22" borderId="0" xfId="0" applyNumberFormat="1" applyFont="1" applyFill="1" applyBorder="1" applyAlignment="1" applyProtection="1">
      <alignment horizontal="left" wrapText="1"/>
      <protection/>
    </xf>
    <xf numFmtId="0" fontId="1" fillId="22" borderId="0" xfId="0" applyNumberFormat="1" applyFont="1" applyFill="1" applyBorder="1" applyAlignment="1" applyProtection="1">
      <alignment horizontal="center" vertical="center" wrapText="1"/>
      <protection/>
    </xf>
    <xf numFmtId="0" fontId="1" fillId="22" borderId="0" xfId="0" applyNumberFormat="1" applyFont="1" applyFill="1" applyBorder="1" applyAlignment="1" applyProtection="1">
      <alignment wrapText="1"/>
      <protection/>
    </xf>
    <xf numFmtId="0" fontId="1" fillId="22" borderId="0" xfId="0" applyNumberFormat="1" applyFont="1" applyFill="1" applyBorder="1" applyAlignment="1" applyProtection="1">
      <alignment horizontal="left" vertical="center" wrapText="1"/>
      <protection/>
    </xf>
    <xf numFmtId="0" fontId="1" fillId="22" borderId="0" xfId="0" applyFont="1" applyFill="1" applyAlignment="1">
      <alignment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</cellXfs>
  <cellStyles count="62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5" xfId="41"/>
    <cellStyle name="常规 10 2" xfId="42"/>
    <cellStyle name="常规 10 2 10 2 2 2" xfId="43"/>
    <cellStyle name="常规 10 2 10 5" xfId="44"/>
    <cellStyle name="常规 10 2 2" xfId="45"/>
    <cellStyle name="常规 10 2 2 2" xfId="46"/>
    <cellStyle name="常规 10 2 2 2 2" xfId="47"/>
    <cellStyle name="常规 10 2 2 2 2 2 2" xfId="48"/>
    <cellStyle name="常规 10 2 2 2 2 2 2 2" xfId="49"/>
    <cellStyle name="常规 10 2 2 2 2 2 2 2 2" xfId="50"/>
    <cellStyle name="常规 10 2 2 2 2 2 2 2 2 11" xfId="51"/>
    <cellStyle name="常规 10 2 2 2 2 2 2 2 2 11 2" xfId="52"/>
    <cellStyle name="常规 10 2 2 2 2 2 2 2 2 2" xfId="53"/>
    <cellStyle name="常规 10 2 2 2 2 2 2 2 2 2 2" xfId="54"/>
    <cellStyle name="常规 10 2 2 2 2 2 2 2 2 2 2 2" xfId="55"/>
    <cellStyle name="常规 10 2 2 2 2 2 2 2 2 2 3" xfId="56"/>
    <cellStyle name="常规 10 2 2 2 2 2 2 2 2 2 4" xfId="57"/>
    <cellStyle name="常规 10 2 2 2 2 2 2 2 2 2 5 4" xfId="58"/>
    <cellStyle name="常规 10 2 2 2 2 2 2 2 2 3" xfId="59"/>
    <cellStyle name="常规 10 2 2 2 2 2 2 2 2 3 2" xfId="60"/>
    <cellStyle name="常规 10 2 2 2 2 2 2 2 2 4" xfId="61"/>
    <cellStyle name="常规 10 2 2 2 2 2 2 2 2 4 2" xfId="62"/>
    <cellStyle name="常规 10 2 2 2 2 2 2 2 2 5" xfId="63"/>
    <cellStyle name="常规 10 2 2 2 2 2 2 2 2 5 2" xfId="64"/>
    <cellStyle name="常规 10 2 2 2 2 2 2 2 2 6" xfId="65"/>
    <cellStyle name="常规 10 2 2 2 2 2 2 2 2 6 2" xfId="66"/>
    <cellStyle name="常规 10 2 2 2 2 2 2 2 2 6 3" xfId="67"/>
    <cellStyle name="常规 10 2 2 2 2 2 2 2 2 7" xfId="68"/>
    <cellStyle name="常规 10 2 2 2 2 2 2 2 2 7 2" xfId="69"/>
    <cellStyle name="常规 10 2 2 2 2 2 2 2 2 8" xfId="70"/>
    <cellStyle name="常规 10 2 2 2 2 2 2 2 3" xfId="71"/>
    <cellStyle name="常规 10 2 2 2 2 2 2 2 3 2" xfId="72"/>
    <cellStyle name="常规 10 2 2 2 2 2 2 2 4" xfId="73"/>
    <cellStyle name="常规 10 2 2 2 2 2 2 2 4 2" xfId="74"/>
    <cellStyle name="常规 10 2 2 2 2 2 2 2 5" xfId="75"/>
    <cellStyle name="常规 10 2 2 2 2 2 2 3" xfId="76"/>
    <cellStyle name="常规 10 2 2 2 2 2 2 3 2" xfId="77"/>
    <cellStyle name="常规 10 2 2 2 2 2 2 3 2 2" xfId="78"/>
    <cellStyle name="常规 10 2 2 2 2 2 2 3 3" xfId="79"/>
    <cellStyle name="常规 10 2 2 2 2 2 2 4" xfId="80"/>
    <cellStyle name="常规 10 2 2 3" xfId="81"/>
    <cellStyle name="常规 10 2 3" xfId="82"/>
    <cellStyle name="常规 10 2 3 2" xfId="83"/>
    <cellStyle name="常规 10 2 4" xfId="84"/>
    <cellStyle name="常规 10 2 4 2" xfId="85"/>
    <cellStyle name="常规 10 2 5" xfId="86"/>
    <cellStyle name="常规 10 3" xfId="87"/>
    <cellStyle name="常规 10 3 2" xfId="88"/>
    <cellStyle name="常规 10 4" xfId="89"/>
    <cellStyle name="常规 100" xfId="90"/>
    <cellStyle name="常规 100 2" xfId="91"/>
    <cellStyle name="常规 100 2 2" xfId="92"/>
    <cellStyle name="常规 100 3" xfId="93"/>
    <cellStyle name="常规 100 3 2" xfId="94"/>
    <cellStyle name="常规 100 4" xfId="95"/>
    <cellStyle name="常规 104" xfId="96"/>
    <cellStyle name="常规 11" xfId="97"/>
    <cellStyle name="常规 11 10 2 2 2 2 2" xfId="98"/>
    <cellStyle name="常规 11 2" xfId="99"/>
    <cellStyle name="常规 11 2 2" xfId="100"/>
    <cellStyle name="常规 11 2 2 2" xfId="101"/>
    <cellStyle name="常规 11 2 3" xfId="102"/>
    <cellStyle name="常规 11 3" xfId="103"/>
    <cellStyle name="常规 11 3 2" xfId="104"/>
    <cellStyle name="常规 11 4" xfId="105"/>
    <cellStyle name="常规 11 4 2" xfId="106"/>
    <cellStyle name="常规 11 5" xfId="107"/>
    <cellStyle name="常规 12" xfId="108"/>
    <cellStyle name="常规 12 2" xfId="109"/>
    <cellStyle name="常规 12 2 2" xfId="110"/>
    <cellStyle name="常规 12 2 2 2" xfId="111"/>
    <cellStyle name="常规 12 2 2 5" xfId="112"/>
    <cellStyle name="常规 12 2 2 5 2" xfId="113"/>
    <cellStyle name="常规 12 2 2 5 2 2" xfId="114"/>
    <cellStyle name="常规 12 2 2 5 3" xfId="115"/>
    <cellStyle name="常规 12 2 3" xfId="116"/>
    <cellStyle name="常规 12 2 3 2 4" xfId="117"/>
    <cellStyle name="常规 12 2 3 2 4 2" xfId="118"/>
    <cellStyle name="常规 12 2 3 2 4 2 2" xfId="119"/>
    <cellStyle name="常规 12 2 3 2 4 3" xfId="120"/>
    <cellStyle name="常规 12 2 3 4" xfId="121"/>
    <cellStyle name="常规 12 2 3 4 2" xfId="122"/>
    <cellStyle name="常规 12 2 3 4 2 2" xfId="123"/>
    <cellStyle name="常规 12 2 3 4 3" xfId="124"/>
    <cellStyle name="常规 12 3" xfId="125"/>
    <cellStyle name="常规 12 3 2" xfId="126"/>
    <cellStyle name="常规 12 4" xfId="127"/>
    <cellStyle name="常规 12 4 2" xfId="128"/>
    <cellStyle name="常规 12 5" xfId="129"/>
    <cellStyle name="常规 13" xfId="130"/>
    <cellStyle name="常规 13 2" xfId="131"/>
    <cellStyle name="常规 13 2 2" xfId="132"/>
    <cellStyle name="常规 13 2 2 2" xfId="133"/>
    <cellStyle name="常规 13 2 3" xfId="134"/>
    <cellStyle name="常规 13 3" xfId="135"/>
    <cellStyle name="常规 13 3 2" xfId="136"/>
    <cellStyle name="常规 13 4" xfId="137"/>
    <cellStyle name="常规 13 4 2" xfId="138"/>
    <cellStyle name="常规 13 5" xfId="139"/>
    <cellStyle name="常规 14" xfId="140"/>
    <cellStyle name="常规 14 2" xfId="141"/>
    <cellStyle name="常规 14 2 2" xfId="142"/>
    <cellStyle name="常规 14 3" xfId="143"/>
    <cellStyle name="常规 14 3 2" xfId="144"/>
    <cellStyle name="常规 14 4" xfId="145"/>
    <cellStyle name="常规 14_温氏" xfId="146"/>
    <cellStyle name="常规 15" xfId="147"/>
    <cellStyle name="常规 15 2" xfId="148"/>
    <cellStyle name="常规 15 2 11" xfId="149"/>
    <cellStyle name="常规 15 2 11 2" xfId="150"/>
    <cellStyle name="常规 15 2 11 2 2" xfId="151"/>
    <cellStyle name="常规 15 2 11 3" xfId="152"/>
    <cellStyle name="常规 15 2 14" xfId="153"/>
    <cellStyle name="常规 15 2 14 2" xfId="154"/>
    <cellStyle name="常规 15 2 14 2 2" xfId="155"/>
    <cellStyle name="常规 15 2 14 3" xfId="156"/>
    <cellStyle name="常规 15 2 15" xfId="157"/>
    <cellStyle name="常规 15 2 15 2" xfId="158"/>
    <cellStyle name="常规 15 2 15 2 2" xfId="159"/>
    <cellStyle name="常规 15 2 15 3" xfId="160"/>
    <cellStyle name="常规 15 2 2" xfId="161"/>
    <cellStyle name="常规 15 2 2 2" xfId="162"/>
    <cellStyle name="常规 15 2 3" xfId="163"/>
    <cellStyle name="常规 15 2 9" xfId="164"/>
    <cellStyle name="常规 15 2 9 2" xfId="165"/>
    <cellStyle name="常规 15 2 9 2 2" xfId="166"/>
    <cellStyle name="常规 15 2 9 3" xfId="167"/>
    <cellStyle name="常规 15 3" xfId="168"/>
    <cellStyle name="常规 15 3 2" xfId="169"/>
    <cellStyle name="常规 15 4" xfId="170"/>
    <cellStyle name="常规 15 4 2" xfId="171"/>
    <cellStyle name="常规 15 5" xfId="172"/>
    <cellStyle name="常规 16" xfId="173"/>
    <cellStyle name="常规 16 2" xfId="174"/>
    <cellStyle name="常规 16 2 2" xfId="175"/>
    <cellStyle name="常规 16 2 2 2" xfId="176"/>
    <cellStyle name="常规 16 2 3" xfId="177"/>
    <cellStyle name="常规 16 3" xfId="178"/>
    <cellStyle name="常规 16 3 2" xfId="179"/>
    <cellStyle name="常规 16 4" xfId="180"/>
    <cellStyle name="常规 16 4 2" xfId="181"/>
    <cellStyle name="常规 16 5" xfId="182"/>
    <cellStyle name="常规 17" xfId="183"/>
    <cellStyle name="常规 17 2" xfId="184"/>
    <cellStyle name="常规 17 2 2" xfId="185"/>
    <cellStyle name="常规 17 2 2 2" xfId="186"/>
    <cellStyle name="常规 17 2 2 2 2" xfId="187"/>
    <cellStyle name="常规 17 2 2 2 2 2" xfId="188"/>
    <cellStyle name="常规 17 2 2 2 3" xfId="189"/>
    <cellStyle name="常规 17 2 2 3" xfId="190"/>
    <cellStyle name="常规 17 2 2 3 2" xfId="191"/>
    <cellStyle name="常规 17 2 2 3 2 2" xfId="192"/>
    <cellStyle name="常规 17 2 2 3 2 8" xfId="193"/>
    <cellStyle name="常规 17 2 2 3 2 8 2" xfId="194"/>
    <cellStyle name="常规 17 2 2 3 2 8 2 2" xfId="195"/>
    <cellStyle name="常规 17 2 2 3 2 8 3" xfId="196"/>
    <cellStyle name="常规 17 2 2 3 3" xfId="197"/>
    <cellStyle name="常规 17 2 2 3 3 4" xfId="198"/>
    <cellStyle name="常规 17 2 2 3 3 4 2" xfId="199"/>
    <cellStyle name="常规 17 2 2 3 3 4 2 2" xfId="200"/>
    <cellStyle name="常规 17 2 2 3 3 4 3" xfId="201"/>
    <cellStyle name="常规 17 2 2 3 3 5" xfId="202"/>
    <cellStyle name="常规 17 2 2 3 3 5 2" xfId="203"/>
    <cellStyle name="常规 17 2 2 3 3 5 2 2" xfId="204"/>
    <cellStyle name="常规 17 2 2 3 3 5 3" xfId="205"/>
    <cellStyle name="常规 17 2 2 3 3 6" xfId="206"/>
    <cellStyle name="常规 17 2 2 3 3 6 2" xfId="207"/>
    <cellStyle name="常规 17 2 2 3 3 6 2 2" xfId="208"/>
    <cellStyle name="常规 17 2 2 3 3 6 3" xfId="209"/>
    <cellStyle name="常规 17 2 2 4" xfId="210"/>
    <cellStyle name="常规 17 2 2 4 2" xfId="211"/>
    <cellStyle name="常规 17 2 2 5" xfId="212"/>
    <cellStyle name="常规 17 2 3" xfId="213"/>
    <cellStyle name="常规 17 3" xfId="214"/>
    <cellStyle name="常规 17 3 2" xfId="215"/>
    <cellStyle name="常规 17 3 2 2" xfId="216"/>
    <cellStyle name="常规 17 3 3" xfId="217"/>
    <cellStyle name="常规 17 4" xfId="218"/>
    <cellStyle name="常规 17 4 2" xfId="219"/>
    <cellStyle name="常规 17 4 2 2" xfId="220"/>
    <cellStyle name="常规 17 4 3" xfId="221"/>
    <cellStyle name="常规 17 5" xfId="222"/>
    <cellStyle name="常规 17 5 2" xfId="223"/>
    <cellStyle name="常规 17 5 2 2" xfId="224"/>
    <cellStyle name="常规 17 5 3" xfId="225"/>
    <cellStyle name="常规 17 6" xfId="226"/>
    <cellStyle name="常规 17 6 2" xfId="227"/>
    <cellStyle name="常规 17 6 2 2" xfId="228"/>
    <cellStyle name="常规 17 6 3" xfId="229"/>
    <cellStyle name="常规 17 7" xfId="230"/>
    <cellStyle name="常规 17 7 2" xfId="231"/>
    <cellStyle name="常规 17 7 2 2" xfId="232"/>
    <cellStyle name="常规 17 7 3" xfId="233"/>
    <cellStyle name="常规 17 8" xfId="234"/>
    <cellStyle name="常规 17 8 2" xfId="235"/>
    <cellStyle name="常规 17 8 6 4" xfId="236"/>
    <cellStyle name="常规 17 8 6 4 2" xfId="237"/>
    <cellStyle name="常规 17 8 6 4 2 2" xfId="238"/>
    <cellStyle name="常规 17 8 6 4 3" xfId="239"/>
    <cellStyle name="常规 17 9" xfId="240"/>
    <cellStyle name="常规 18" xfId="241"/>
    <cellStyle name="常规 18 10" xfId="242"/>
    <cellStyle name="常规 18 2" xfId="243"/>
    <cellStyle name="常规 18 2 2" xfId="244"/>
    <cellStyle name="常规 18 2 2 2" xfId="245"/>
    <cellStyle name="常规 18 2 2 2 2" xfId="246"/>
    <cellStyle name="常规 18 2 2 3" xfId="247"/>
    <cellStyle name="常规 18 2 3" xfId="248"/>
    <cellStyle name="常规 18 2 3 2" xfId="249"/>
    <cellStyle name="常规 18 2 4" xfId="250"/>
    <cellStyle name="常规 18 2 4 2" xfId="251"/>
    <cellStyle name="常规 18 2 5" xfId="252"/>
    <cellStyle name="常规 18 3" xfId="253"/>
    <cellStyle name="常规 18 3 2" xfId="254"/>
    <cellStyle name="常规 18 3 2 2" xfId="255"/>
    <cellStyle name="常规 18 3 2 2 2" xfId="256"/>
    <cellStyle name="常规 18 3 2 2 2 2" xfId="257"/>
    <cellStyle name="常规 18 3 2 2 3" xfId="258"/>
    <cellStyle name="常规 18 3 2 3" xfId="259"/>
    <cellStyle name="常规 18 3 2 3 2" xfId="260"/>
    <cellStyle name="常规 18 3 2 4" xfId="261"/>
    <cellStyle name="常规 18 3 3" xfId="262"/>
    <cellStyle name="常规 18 3 3 2" xfId="263"/>
    <cellStyle name="常规 18 3 4" xfId="264"/>
    <cellStyle name="常规 18 3 4 2" xfId="265"/>
    <cellStyle name="常规 18 3 5" xfId="266"/>
    <cellStyle name="常规 18 4" xfId="267"/>
    <cellStyle name="常规 18 4 2" xfId="268"/>
    <cellStyle name="常规 18 5" xfId="269"/>
    <cellStyle name="常规 18 5 2" xfId="270"/>
    <cellStyle name="常规 18 5 2 2" xfId="271"/>
    <cellStyle name="常规 18 5 2 2 2 2 2" xfId="272"/>
    <cellStyle name="常规 18 5 2 2 2 2 2 2" xfId="273"/>
    <cellStyle name="常规 18 5 2 2 2 2 2 2 2" xfId="274"/>
    <cellStyle name="常规 18 5 2 2 2 2 2 3" xfId="275"/>
    <cellStyle name="常规 18 5 3" xfId="276"/>
    <cellStyle name="常规 18 6" xfId="277"/>
    <cellStyle name="常规 18 6 2" xfId="278"/>
    <cellStyle name="常规 18 6 2 2" xfId="279"/>
    <cellStyle name="常规 18 6 2 2 3" xfId="280"/>
    <cellStyle name="常规 18 6 3" xfId="281"/>
    <cellStyle name="常规 18 7" xfId="282"/>
    <cellStyle name="常规 18 7 10" xfId="283"/>
    <cellStyle name="常规 18 7 2" xfId="284"/>
    <cellStyle name="常规 18 7 2 2" xfId="285"/>
    <cellStyle name="常规 18 7 2 2 2" xfId="286"/>
    <cellStyle name="常规 18 7 2 2 2 2" xfId="287"/>
    <cellStyle name="常规 18 7 2 2 3" xfId="288"/>
    <cellStyle name="常规 18 7 2 3" xfId="289"/>
    <cellStyle name="常规 18 7 2 3 2" xfId="290"/>
    <cellStyle name="常规 18 7 2 4" xfId="291"/>
    <cellStyle name="常规 18 7 3" xfId="292"/>
    <cellStyle name="常规 18 7 3 2" xfId="293"/>
    <cellStyle name="常规 18 7 3 2 2" xfId="294"/>
    <cellStyle name="常规 18 7 3 3" xfId="295"/>
    <cellStyle name="常规 18 7 4" xfId="296"/>
    <cellStyle name="常规 18 7 4 2" xfId="297"/>
    <cellStyle name="常规 18 7 4 2 2" xfId="298"/>
    <cellStyle name="常规 18 7 4 2 2 2" xfId="299"/>
    <cellStyle name="常规 18 7 4 2 3" xfId="300"/>
    <cellStyle name="常规 18 7 4 3" xfId="301"/>
    <cellStyle name="常规 18 7 4 3 2" xfId="302"/>
    <cellStyle name="常规 18 7 4 4" xfId="303"/>
    <cellStyle name="常规 18 7 5" xfId="304"/>
    <cellStyle name="常规 18 7 5 2" xfId="305"/>
    <cellStyle name="常规 18 7 5 2 2" xfId="306"/>
    <cellStyle name="常规 18 7 5 2 2 2" xfId="307"/>
    <cellStyle name="常规 18 7 5 2 3" xfId="308"/>
    <cellStyle name="常规 18 7 5 3" xfId="309"/>
    <cellStyle name="常规 18 7 5 3 2" xfId="310"/>
    <cellStyle name="常规 18 7 5 4" xfId="311"/>
    <cellStyle name="常规 18 7 6" xfId="312"/>
    <cellStyle name="常规 18 7 6 2" xfId="313"/>
    <cellStyle name="常规 18 7 6 2 2" xfId="314"/>
    <cellStyle name="常规 18 7 6 3" xfId="315"/>
    <cellStyle name="常规 18 7 7" xfId="316"/>
    <cellStyle name="常规 18 7 7 2" xfId="317"/>
    <cellStyle name="常规 18 7 7 2 2" xfId="318"/>
    <cellStyle name="常规 18 7 7 3" xfId="319"/>
    <cellStyle name="常规 18 7 8" xfId="320"/>
    <cellStyle name="常规 18 7 8 2" xfId="321"/>
    <cellStyle name="常规 18 7 8 2 2" xfId="322"/>
    <cellStyle name="常规 18 7 8 3" xfId="323"/>
    <cellStyle name="常规 18 7 9" xfId="324"/>
    <cellStyle name="常规 18 7 9 2" xfId="325"/>
    <cellStyle name="常规 18 8" xfId="326"/>
    <cellStyle name="常规 18 8 2" xfId="327"/>
    <cellStyle name="常规 18 8 2 2" xfId="328"/>
    <cellStyle name="常规 18 8 3" xfId="329"/>
    <cellStyle name="常规 18 9" xfId="330"/>
    <cellStyle name="常规 18 9 2" xfId="331"/>
    <cellStyle name="常规 19" xfId="332"/>
    <cellStyle name="常规 19 2" xfId="333"/>
    <cellStyle name="常规 19 2 2" xfId="334"/>
    <cellStyle name="常规 19 3" xfId="335"/>
    <cellStyle name="常规 19 3 2" xfId="336"/>
    <cellStyle name="常规 19 3 2 2" xfId="337"/>
    <cellStyle name="常规 19 3 2 2 2" xfId="338"/>
    <cellStyle name="常规 19 3 2 2 2 2" xfId="339"/>
    <cellStyle name="常规 19 3 3" xfId="340"/>
    <cellStyle name="常规 19 4" xfId="341"/>
    <cellStyle name="常规 19 4 2" xfId="342"/>
    <cellStyle name="常规 19 4 2 2" xfId="343"/>
    <cellStyle name="常规 19 4 3" xfId="344"/>
    <cellStyle name="常规 19 5" xfId="345"/>
    <cellStyle name="常规 19 5 2" xfId="346"/>
    <cellStyle name="常规 19 5 2 2" xfId="347"/>
    <cellStyle name="常规 19 5 3" xfId="348"/>
    <cellStyle name="常规 19 6" xfId="349"/>
    <cellStyle name="常规 19 6 2" xfId="350"/>
    <cellStyle name="常规 19 6 2 2" xfId="351"/>
    <cellStyle name="常规 19 6 3" xfId="352"/>
    <cellStyle name="常规 19 7" xfId="353"/>
    <cellStyle name="常规 19 7 2" xfId="354"/>
    <cellStyle name="常规 19 8" xfId="355"/>
    <cellStyle name="常规 2" xfId="356"/>
    <cellStyle name="常规 2 12" xfId="357"/>
    <cellStyle name="常规 2 12 2" xfId="358"/>
    <cellStyle name="常规 2 12 2 2" xfId="359"/>
    <cellStyle name="常规 2 12 2 2 2" xfId="360"/>
    <cellStyle name="常规 2 12 2 3" xfId="361"/>
    <cellStyle name="常规 2 12 3" xfId="362"/>
    <cellStyle name="常规 2 12 3 2" xfId="363"/>
    <cellStyle name="常规 2 12 4" xfId="364"/>
    <cellStyle name="常规 2 13" xfId="365"/>
    <cellStyle name="常规 2 13 2" xfId="366"/>
    <cellStyle name="常规 2 13 2 2" xfId="367"/>
    <cellStyle name="常规 2 13 2 2 2" xfId="368"/>
    <cellStyle name="常规 2 13 2 2 2 2" xfId="369"/>
    <cellStyle name="常规 2 13 2 2 3" xfId="370"/>
    <cellStyle name="常规 2 13 2 2 3 2" xfId="371"/>
    <cellStyle name="常规 2 13 2 2 4" xfId="372"/>
    <cellStyle name="常规 2 13 2 3" xfId="373"/>
    <cellStyle name="常规 2 13 2 3 2" xfId="374"/>
    <cellStyle name="常规 2 13 2 3 2 2" xfId="375"/>
    <cellStyle name="常规 2 13 2 3 3" xfId="376"/>
    <cellStyle name="常规 2 13 2 4" xfId="377"/>
    <cellStyle name="常规 2 13 2 4 2" xfId="378"/>
    <cellStyle name="常规 2 13 2 5" xfId="379"/>
    <cellStyle name="常规 2 13 2 5 2" xfId="380"/>
    <cellStyle name="常规 2 13 2 6" xfId="381"/>
    <cellStyle name="常规 2 13 3" xfId="382"/>
    <cellStyle name="常规 2 13 3 2" xfId="383"/>
    <cellStyle name="常规 2 13 3 2 2" xfId="384"/>
    <cellStyle name="常规 2 13 3 3" xfId="385"/>
    <cellStyle name="常规 2 13 3 3 2" xfId="386"/>
    <cellStyle name="常规 2 13 3 4" xfId="387"/>
    <cellStyle name="常规 2 13 4" xfId="388"/>
    <cellStyle name="常规 2 13 4 2" xfId="389"/>
    <cellStyle name="常规 2 13 4 2 2" xfId="390"/>
    <cellStyle name="常规 2 13 4 2 2 2" xfId="391"/>
    <cellStyle name="常规 2 13 4 2 2 2 2" xfId="392"/>
    <cellStyle name="常规 2 13 4 2 2 2 2 2" xfId="393"/>
    <cellStyle name="常规 2 13 4 2 2 2 3" xfId="394"/>
    <cellStyle name="常规 2 13 4 2 2 2 3 2" xfId="395"/>
    <cellStyle name="常规 2 13 4 2 2 2 4" xfId="396"/>
    <cellStyle name="常规 2 13 4 2 2 3" xfId="397"/>
    <cellStyle name="常规 2 13 4 2 2 3 2" xfId="398"/>
    <cellStyle name="常规 2 13 4 2 2 3 2 2" xfId="399"/>
    <cellStyle name="常规 2 13 4 2 2 3 3" xfId="400"/>
    <cellStyle name="常规 2 13 4 2 2 4" xfId="401"/>
    <cellStyle name="常规 2 13 4 2 3" xfId="402"/>
    <cellStyle name="常规 2 13 4 2 3 2" xfId="403"/>
    <cellStyle name="常规 2 13 4 2 4" xfId="404"/>
    <cellStyle name="常规 2 13 4 2 4 2" xfId="405"/>
    <cellStyle name="常规 2 13 4 2 5" xfId="406"/>
    <cellStyle name="常规 2 13 4 3" xfId="407"/>
    <cellStyle name="常规 2 13 4 3 2" xfId="408"/>
    <cellStyle name="常规 2 13 4 3 2 2" xfId="409"/>
    <cellStyle name="常规 2 13 4 3 3" xfId="410"/>
    <cellStyle name="常规 2 13 4 4" xfId="411"/>
    <cellStyle name="常规 2 13 4 4 2" xfId="412"/>
    <cellStyle name="常规 2 13 4 5" xfId="413"/>
    <cellStyle name="常规 2 13 4 5 2" xfId="414"/>
    <cellStyle name="常规 2 13 4 6" xfId="415"/>
    <cellStyle name="常规 2 13 5" xfId="416"/>
    <cellStyle name="常规 2 13 5 2" xfId="417"/>
    <cellStyle name="常规 2 13 5 2 2" xfId="418"/>
    <cellStyle name="常规 2 13 5 2 2 2" xfId="419"/>
    <cellStyle name="常规 2 13 5 2 3" xfId="420"/>
    <cellStyle name="常规 2 13 5 3" xfId="421"/>
    <cellStyle name="常规 2 13 5 3 2" xfId="422"/>
    <cellStyle name="常规 2 13 5 4" xfId="423"/>
    <cellStyle name="常规 2 13 6" xfId="424"/>
    <cellStyle name="常规 2 13 6 2" xfId="425"/>
    <cellStyle name="常规 2 13 7" xfId="426"/>
    <cellStyle name="常规 2 13 8" xfId="427"/>
    <cellStyle name="常规 2 2" xfId="428"/>
    <cellStyle name="常规 2 2 2" xfId="429"/>
    <cellStyle name="常规 2 2 2 2" xfId="430"/>
    <cellStyle name="常规 2 2 2 2 2" xfId="431"/>
    <cellStyle name="常规 2 2 2 2 2 2" xfId="432"/>
    <cellStyle name="常规 2 2 2 2 2 2 2" xfId="433"/>
    <cellStyle name="常规 2 2 2 2 2 2 2 2" xfId="434"/>
    <cellStyle name="常规 2 2 2 2 2 2 3" xfId="435"/>
    <cellStyle name="常规 2 2 2 2 2 3" xfId="436"/>
    <cellStyle name="常规 2 2 2 2 2 3 2" xfId="437"/>
    <cellStyle name="常规 2 2 2 2 2 4" xfId="438"/>
    <cellStyle name="常规 2 2 2 2 3" xfId="439"/>
    <cellStyle name="常规 2 2 2 2 3 2" xfId="440"/>
    <cellStyle name="常规 2 2 2 2 4" xfId="441"/>
    <cellStyle name="常规 2 2 2 2 4 2" xfId="442"/>
    <cellStyle name="常规 2 2 2 2 5" xfId="443"/>
    <cellStyle name="常规 2 2 2 3" xfId="444"/>
    <cellStyle name="常规 2 2 2 4" xfId="445"/>
    <cellStyle name="常规 2 2 2 4 2" xfId="446"/>
    <cellStyle name="常规 2 2 2 4 3" xfId="447"/>
    <cellStyle name="常规 2 2 2 4 3 2" xfId="448"/>
    <cellStyle name="常规 2 2 2 4 3 2 2" xfId="449"/>
    <cellStyle name="常规 2 2 2 4 3 2 2 2" xfId="450"/>
    <cellStyle name="常规 2 2 2 4 3 2 3" xfId="451"/>
    <cellStyle name="常规 2 2 2 4 3 3" xfId="452"/>
    <cellStyle name="常规 2 2 2 4 3 3 2" xfId="453"/>
    <cellStyle name="常规 2 2 2 4 3 4" xfId="454"/>
    <cellStyle name="常规 2 2 2 4 3 4 2" xfId="455"/>
    <cellStyle name="常规 2 2 2 4 3 5" xfId="456"/>
    <cellStyle name="常规 2 2 2 4 4" xfId="457"/>
    <cellStyle name="常规 2 2 2 4 4 2" xfId="458"/>
    <cellStyle name="常规 2 2 2 4 4 2 2" xfId="459"/>
    <cellStyle name="常规 2 2 2 4 6" xfId="460"/>
    <cellStyle name="常规 2 2 3" xfId="461"/>
    <cellStyle name="常规 2 2 3 2" xfId="462"/>
    <cellStyle name="常规 2 2 4" xfId="463"/>
    <cellStyle name="常规 2 3" xfId="464"/>
    <cellStyle name="常规 2 3 2" xfId="465"/>
    <cellStyle name="常规 2 4" xfId="466"/>
    <cellStyle name="常规 2 4 2" xfId="467"/>
    <cellStyle name="常规 2 5" xfId="468"/>
    <cellStyle name="常规 2 5 2" xfId="469"/>
    <cellStyle name="常规 2 6" xfId="470"/>
    <cellStyle name="常规 2 6 2" xfId="471"/>
    <cellStyle name="常规 2 7" xfId="472"/>
    <cellStyle name="常规 20" xfId="473"/>
    <cellStyle name="常规 20 2" xfId="474"/>
    <cellStyle name="常规 20 2 2" xfId="475"/>
    <cellStyle name="常规 20 3" xfId="476"/>
    <cellStyle name="常规 20 3 2" xfId="477"/>
    <cellStyle name="常规 20 3 2 2" xfId="478"/>
    <cellStyle name="常规 20 3 3" xfId="479"/>
    <cellStyle name="常规 20 4" xfId="480"/>
    <cellStyle name="常规 20 4 2" xfId="481"/>
    <cellStyle name="常规 20 4 2 2" xfId="482"/>
    <cellStyle name="常规 20 4 3" xfId="483"/>
    <cellStyle name="常规 20 5" xfId="484"/>
    <cellStyle name="常规 20 5 2" xfId="485"/>
    <cellStyle name="常规 20 5 2 2" xfId="486"/>
    <cellStyle name="常规 20 5 3" xfId="487"/>
    <cellStyle name="常规 20 6" xfId="488"/>
    <cellStyle name="常规 20 6 2" xfId="489"/>
    <cellStyle name="常规 20 6 2 2" xfId="490"/>
    <cellStyle name="常规 20 6 3" xfId="491"/>
    <cellStyle name="常规 20 7" xfId="492"/>
    <cellStyle name="常规 20 7 2" xfId="493"/>
    <cellStyle name="常规 20 8" xfId="494"/>
    <cellStyle name="常规 21" xfId="495"/>
    <cellStyle name="常规 21 2" xfId="496"/>
    <cellStyle name="常规 22" xfId="497"/>
    <cellStyle name="常规 22 2" xfId="498"/>
    <cellStyle name="常规 22 2 2" xfId="499"/>
    <cellStyle name="常规 22 3" xfId="500"/>
    <cellStyle name="常规 22 3 2" xfId="501"/>
    <cellStyle name="常规 22 4" xfId="502"/>
    <cellStyle name="常规 23" xfId="503"/>
    <cellStyle name="常规 23 2" xfId="504"/>
    <cellStyle name="常规 24" xfId="505"/>
    <cellStyle name="常规 24 13" xfId="506"/>
    <cellStyle name="常规 24 2" xfId="507"/>
    <cellStyle name="常规 24 3" xfId="508"/>
    <cellStyle name="常规 25" xfId="509"/>
    <cellStyle name="常规 25 2" xfId="510"/>
    <cellStyle name="常规 26" xfId="511"/>
    <cellStyle name="常规 26 2" xfId="512"/>
    <cellStyle name="常规 27" xfId="513"/>
    <cellStyle name="常规 27 2" xfId="514"/>
    <cellStyle name="常规 28" xfId="515"/>
    <cellStyle name="常规 28 2" xfId="516"/>
    <cellStyle name="常规 29" xfId="517"/>
    <cellStyle name="常规 29 2" xfId="518"/>
    <cellStyle name="常规 3" xfId="519"/>
    <cellStyle name="常规 3 2" xfId="520"/>
    <cellStyle name="常规 3 2 2" xfId="521"/>
    <cellStyle name="常规 3 3" xfId="522"/>
    <cellStyle name="常规 3 3 2" xfId="523"/>
    <cellStyle name="常规 3 4" xfId="524"/>
    <cellStyle name="常规 30" xfId="525"/>
    <cellStyle name="常规 30 2" xfId="526"/>
    <cellStyle name="常规 31" xfId="527"/>
    <cellStyle name="常规 31 2" xfId="528"/>
    <cellStyle name="常规 31 3" xfId="529"/>
    <cellStyle name="常规 32" xfId="530"/>
    <cellStyle name="常规 33" xfId="531"/>
    <cellStyle name="常规 34" xfId="532"/>
    <cellStyle name="常规 4" xfId="533"/>
    <cellStyle name="常规 4 2" xfId="534"/>
    <cellStyle name="常规 4 2 2" xfId="535"/>
    <cellStyle name="常规 4 2 2 2" xfId="536"/>
    <cellStyle name="常规 4 2 2 2 2" xfId="537"/>
    <cellStyle name="常规 4 2 2 3" xfId="538"/>
    <cellStyle name="常规 4 2 3" xfId="539"/>
    <cellStyle name="常规 4 2 3 2" xfId="540"/>
    <cellStyle name="常规 4 2 4" xfId="541"/>
    <cellStyle name="常规 4 2 4 2" xfId="542"/>
    <cellStyle name="常规 4 2 5" xfId="543"/>
    <cellStyle name="常规 4 3" xfId="544"/>
    <cellStyle name="常规 4 3 2" xfId="545"/>
    <cellStyle name="常规 4 4" xfId="546"/>
    <cellStyle name="常规 4 4 2" xfId="547"/>
    <cellStyle name="常规 4 5" xfId="548"/>
    <cellStyle name="常规 47" xfId="549"/>
    <cellStyle name="常规 5" xfId="550"/>
    <cellStyle name="常规 5 2" xfId="551"/>
    <cellStyle name="常规 5 2 2" xfId="552"/>
    <cellStyle name="常规 5 2 2 2" xfId="553"/>
    <cellStyle name="常规 5 2 3" xfId="554"/>
    <cellStyle name="常规 5 2 3 2" xfId="555"/>
    <cellStyle name="常规 5 2 4" xfId="556"/>
    <cellStyle name="常规 5 3" xfId="557"/>
    <cellStyle name="常规 5 3 2" xfId="558"/>
    <cellStyle name="常规 5 4" xfId="559"/>
    <cellStyle name="常规 5 4 2" xfId="560"/>
    <cellStyle name="常规 5 5" xfId="561"/>
    <cellStyle name="常规 5 6" xfId="562"/>
    <cellStyle name="常规 59" xfId="563"/>
    <cellStyle name="常规 59 2" xfId="564"/>
    <cellStyle name="常规 59 2 2" xfId="565"/>
    <cellStyle name="常规 59 3" xfId="566"/>
    <cellStyle name="常规 6" xfId="567"/>
    <cellStyle name="常规 6 2" xfId="568"/>
    <cellStyle name="常规 7" xfId="569"/>
    <cellStyle name="常规 7 2" xfId="570"/>
    <cellStyle name="常规 7 2 2 2 2 2 2 2 2" xfId="571"/>
    <cellStyle name="常规 7 2 2 2 2 2 2 2 2 2" xfId="572"/>
    <cellStyle name="常规 72" xfId="573"/>
    <cellStyle name="常规 72 2" xfId="574"/>
    <cellStyle name="常规 72 2 2" xfId="575"/>
    <cellStyle name="常规 72 2 2 2" xfId="576"/>
    <cellStyle name="常规 72 2 2 2 2" xfId="577"/>
    <cellStyle name="常规 72 2 2 3" xfId="578"/>
    <cellStyle name="常规 72 2 3" xfId="579"/>
    <cellStyle name="常规 72 2 3 2" xfId="580"/>
    <cellStyle name="常规 72 2 4" xfId="581"/>
    <cellStyle name="常规 72 2 4 2" xfId="582"/>
    <cellStyle name="常规 72 2 5" xfId="583"/>
    <cellStyle name="常规 72 3" xfId="584"/>
    <cellStyle name="常规 72 3 2" xfId="585"/>
    <cellStyle name="常规 72 3 2 2" xfId="586"/>
    <cellStyle name="常规 72 3 3" xfId="587"/>
    <cellStyle name="常规 72 4" xfId="588"/>
    <cellStyle name="常规 72 4 2" xfId="589"/>
    <cellStyle name="常规 72 5" xfId="590"/>
    <cellStyle name="常规 72 5 2" xfId="591"/>
    <cellStyle name="常规 72 6" xfId="592"/>
    <cellStyle name="常规 75" xfId="593"/>
    <cellStyle name="常规 75 2" xfId="594"/>
    <cellStyle name="常规 75 2 2" xfId="595"/>
    <cellStyle name="常规 75 2 2 2" xfId="596"/>
    <cellStyle name="常规 75 2 3" xfId="597"/>
    <cellStyle name="常规 75 3" xfId="598"/>
    <cellStyle name="常规 8" xfId="599"/>
    <cellStyle name="常规 8 2" xfId="600"/>
    <cellStyle name="常规 8 2 2" xfId="601"/>
    <cellStyle name="常规 8 2 2 2" xfId="602"/>
    <cellStyle name="常规 8 2 3" xfId="603"/>
    <cellStyle name="常规 8 2 3 2" xfId="604"/>
    <cellStyle name="常规 8 2 4" xfId="605"/>
    <cellStyle name="常规 8 3" xfId="606"/>
    <cellStyle name="常规 8 3 2" xfId="607"/>
    <cellStyle name="常规 8 4" xfId="608"/>
    <cellStyle name="常规 8 4 2" xfId="609"/>
    <cellStyle name="常规 8 5" xfId="610"/>
    <cellStyle name="常规 9" xfId="611"/>
    <cellStyle name="常规 9 2" xfId="612"/>
    <cellStyle name="常规 9 2 2" xfId="613"/>
    <cellStyle name="常规 9 3" xfId="614"/>
    <cellStyle name="常规 9 3 2" xfId="615"/>
    <cellStyle name="常规 9 4" xfId="616"/>
    <cellStyle name="常规_Sheet1" xfId="617"/>
    <cellStyle name="Hyperlink" xfId="618"/>
    <cellStyle name="好" xfId="619"/>
    <cellStyle name="汇总" xfId="620"/>
    <cellStyle name="Currency" xfId="621"/>
    <cellStyle name="Currency [0]" xfId="622"/>
    <cellStyle name="计算" xfId="623"/>
    <cellStyle name="检查单元格" xfId="624"/>
    <cellStyle name="解释性文本" xfId="625"/>
    <cellStyle name="警告文本" xfId="626"/>
    <cellStyle name="链接单元格" xfId="627"/>
    <cellStyle name="Comma" xfId="628"/>
    <cellStyle name="Comma [0]" xfId="629"/>
    <cellStyle name="强调文字颜色 1" xfId="630"/>
    <cellStyle name="强调文字颜色 2" xfId="631"/>
    <cellStyle name="强调文字颜色 3" xfId="632"/>
    <cellStyle name="强调文字颜色 4" xfId="633"/>
    <cellStyle name="强调文字颜色 5" xfId="634"/>
    <cellStyle name="强调文字颜色 6" xfId="635"/>
    <cellStyle name="适中" xfId="636"/>
    <cellStyle name="输出" xfId="637"/>
    <cellStyle name="输入" xfId="638"/>
    <cellStyle name="Followed Hyperlink" xfId="639"/>
    <cellStyle name="注释" xfId="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workbookViewId="0" topLeftCell="A1">
      <selection activeCell="W8" sqref="W8"/>
    </sheetView>
  </sheetViews>
  <sheetFormatPr defaultColWidth="9.00390625" defaultRowHeight="13.5"/>
  <cols>
    <col min="1" max="1" width="4.00390625" style="52" customWidth="1"/>
    <col min="2" max="2" width="12.50390625" style="37" customWidth="1"/>
    <col min="3" max="3" width="5.00390625" style="38" customWidth="1"/>
    <col min="4" max="4" width="7.375" style="38" customWidth="1"/>
    <col min="5" max="5" width="5.125" style="1" customWidth="1"/>
    <col min="6" max="6" width="18.125" style="39" customWidth="1"/>
    <col min="7" max="7" width="7.375" style="38" customWidth="1"/>
    <col min="8" max="8" width="7.00390625" style="38" hidden="1" customWidth="1"/>
    <col min="9" max="10" width="5.50390625" style="38" hidden="1" customWidth="1"/>
    <col min="11" max="11" width="7.50390625" style="38" customWidth="1"/>
    <col min="12" max="12" width="20.50390625" style="39" customWidth="1"/>
    <col min="13" max="13" width="8.875" style="1" customWidth="1"/>
    <col min="14" max="14" width="6.25390625" style="40" customWidth="1"/>
    <col min="15" max="15" width="6.50390625" style="40" customWidth="1"/>
    <col min="16" max="16" width="5.875" style="40" customWidth="1"/>
    <col min="17" max="17" width="7.875" style="40" customWidth="1"/>
    <col min="18" max="18" width="7.50390625" style="1" customWidth="1"/>
    <col min="19" max="19" width="11.50390625" style="1" customWidth="1"/>
    <col min="20" max="16384" width="8.875" style="2" customWidth="1"/>
  </cols>
  <sheetData>
    <row r="1" spans="1:19" ht="23.25" customHeight="1">
      <c r="A1" s="77" t="s">
        <v>383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8"/>
      <c r="N1" s="78"/>
      <c r="O1" s="78"/>
      <c r="P1" s="78"/>
      <c r="Q1" s="78"/>
      <c r="R1" s="78"/>
      <c r="S1" s="78"/>
    </row>
    <row r="2" spans="1:19" ht="24" customHeight="1">
      <c r="A2" s="80" t="s">
        <v>384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s="3" customFormat="1" ht="20.2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2"/>
      <c r="L3" s="81"/>
      <c r="M3" s="81"/>
      <c r="N3" s="81"/>
      <c r="O3" s="81"/>
      <c r="P3" s="81"/>
      <c r="Q3" s="81"/>
      <c r="R3" s="81"/>
      <c r="S3" s="81"/>
    </row>
    <row r="4" spans="1:19" ht="33" customHeight="1">
      <c r="A4" s="75" t="s">
        <v>1</v>
      </c>
      <c r="B4" s="75" t="s">
        <v>2</v>
      </c>
      <c r="C4" s="75" t="s">
        <v>3</v>
      </c>
      <c r="D4" s="75" t="s">
        <v>4</v>
      </c>
      <c r="E4" s="75" t="s">
        <v>5</v>
      </c>
      <c r="F4" s="75" t="s">
        <v>6</v>
      </c>
      <c r="G4" s="75" t="s">
        <v>74</v>
      </c>
      <c r="H4" s="75"/>
      <c r="I4" s="75"/>
      <c r="J4" s="75"/>
      <c r="K4" s="75"/>
      <c r="L4" s="75" t="s">
        <v>7</v>
      </c>
      <c r="M4" s="75" t="s">
        <v>301</v>
      </c>
      <c r="N4" s="76" t="s">
        <v>8</v>
      </c>
      <c r="O4" s="76"/>
      <c r="P4" s="76"/>
      <c r="Q4" s="76"/>
      <c r="R4" s="75" t="s">
        <v>9</v>
      </c>
      <c r="S4" s="75" t="s">
        <v>69</v>
      </c>
    </row>
    <row r="5" spans="1:19" ht="18.75" customHeight="1">
      <c r="A5" s="75"/>
      <c r="B5" s="75"/>
      <c r="C5" s="75"/>
      <c r="D5" s="75"/>
      <c r="E5" s="75"/>
      <c r="F5" s="75"/>
      <c r="G5" s="75" t="s">
        <v>73</v>
      </c>
      <c r="H5" s="75" t="s">
        <v>10</v>
      </c>
      <c r="I5" s="75" t="s">
        <v>11</v>
      </c>
      <c r="J5" s="75" t="s">
        <v>12</v>
      </c>
      <c r="K5" s="75" t="s">
        <v>13</v>
      </c>
      <c r="L5" s="75"/>
      <c r="M5" s="75"/>
      <c r="N5" s="76" t="s">
        <v>14</v>
      </c>
      <c r="O5" s="76"/>
      <c r="P5" s="76" t="s">
        <v>15</v>
      </c>
      <c r="Q5" s="76"/>
      <c r="R5" s="75"/>
      <c r="S5" s="75"/>
    </row>
    <row r="6" spans="1:19" ht="16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4" t="s">
        <v>16</v>
      </c>
      <c r="O6" s="4" t="s">
        <v>17</v>
      </c>
      <c r="P6" s="4" t="s">
        <v>16</v>
      </c>
      <c r="Q6" s="4" t="s">
        <v>17</v>
      </c>
      <c r="R6" s="75"/>
      <c r="S6" s="75"/>
    </row>
    <row r="7" spans="1:19" ht="55.5" customHeight="1">
      <c r="A7" s="41">
        <v>1</v>
      </c>
      <c r="B7" s="5" t="s">
        <v>75</v>
      </c>
      <c r="C7" s="5" t="s">
        <v>76</v>
      </c>
      <c r="D7" s="5" t="s">
        <v>101</v>
      </c>
      <c r="E7" s="5">
        <v>2022</v>
      </c>
      <c r="F7" s="5" t="s">
        <v>77</v>
      </c>
      <c r="G7" s="41">
        <v>500</v>
      </c>
      <c r="H7" s="41"/>
      <c r="I7" s="41"/>
      <c r="J7" s="41"/>
      <c r="K7" s="41">
        <v>500</v>
      </c>
      <c r="L7" s="6" t="s">
        <v>365</v>
      </c>
      <c r="M7" s="5" t="s">
        <v>78</v>
      </c>
      <c r="N7" s="5">
        <v>3300</v>
      </c>
      <c r="O7" s="5">
        <v>3300</v>
      </c>
      <c r="P7" s="5"/>
      <c r="Q7" s="5"/>
      <c r="R7" s="5" t="s">
        <v>79</v>
      </c>
      <c r="S7" s="5"/>
    </row>
    <row r="8" spans="1:19" ht="48.75" customHeight="1">
      <c r="A8" s="41">
        <v>2</v>
      </c>
      <c r="B8" s="5" t="s">
        <v>80</v>
      </c>
      <c r="C8" s="5" t="s">
        <v>81</v>
      </c>
      <c r="D8" s="5" t="s">
        <v>113</v>
      </c>
      <c r="E8" s="5">
        <v>2022</v>
      </c>
      <c r="F8" s="5" t="s">
        <v>82</v>
      </c>
      <c r="G8" s="41">
        <v>200</v>
      </c>
      <c r="H8" s="41"/>
      <c r="I8" s="41"/>
      <c r="J8" s="41"/>
      <c r="K8" s="41">
        <v>200</v>
      </c>
      <c r="L8" s="5" t="s">
        <v>231</v>
      </c>
      <c r="M8" s="5" t="s">
        <v>78</v>
      </c>
      <c r="N8" s="5">
        <v>3000</v>
      </c>
      <c r="O8" s="5">
        <v>3000</v>
      </c>
      <c r="P8" s="5"/>
      <c r="Q8" s="5"/>
      <c r="R8" s="5" t="s">
        <v>227</v>
      </c>
      <c r="S8" s="5"/>
    </row>
    <row r="9" spans="1:19" ht="63" customHeight="1">
      <c r="A9" s="41">
        <v>3</v>
      </c>
      <c r="B9" s="7" t="s">
        <v>189</v>
      </c>
      <c r="C9" s="8" t="s">
        <v>225</v>
      </c>
      <c r="D9" s="7" t="s">
        <v>118</v>
      </c>
      <c r="E9" s="5">
        <v>2022</v>
      </c>
      <c r="F9" s="7" t="s">
        <v>188</v>
      </c>
      <c r="G9" s="36">
        <v>750</v>
      </c>
      <c r="H9" s="36"/>
      <c r="I9" s="36"/>
      <c r="J9" s="36"/>
      <c r="K9" s="36">
        <v>750</v>
      </c>
      <c r="L9" s="7" t="s">
        <v>232</v>
      </c>
      <c r="M9" s="7" t="s">
        <v>230</v>
      </c>
      <c r="N9" s="5">
        <v>5000</v>
      </c>
      <c r="O9" s="5">
        <v>12500</v>
      </c>
      <c r="P9" s="5">
        <v>500</v>
      </c>
      <c r="Q9" s="5">
        <v>1250</v>
      </c>
      <c r="R9" s="9" t="s">
        <v>440</v>
      </c>
      <c r="S9" s="7"/>
    </row>
    <row r="10" spans="1:19" ht="51.75" customHeight="1">
      <c r="A10" s="41">
        <v>4</v>
      </c>
      <c r="B10" s="7" t="s">
        <v>106</v>
      </c>
      <c r="C10" s="7" t="s">
        <v>89</v>
      </c>
      <c r="D10" s="7" t="s">
        <v>90</v>
      </c>
      <c r="E10" s="5">
        <v>2022</v>
      </c>
      <c r="F10" s="9" t="s">
        <v>292</v>
      </c>
      <c r="G10" s="36">
        <v>110</v>
      </c>
      <c r="H10" s="36"/>
      <c r="I10" s="36"/>
      <c r="J10" s="36"/>
      <c r="K10" s="36">
        <v>110</v>
      </c>
      <c r="L10" s="9" t="s">
        <v>267</v>
      </c>
      <c r="M10" s="7" t="s">
        <v>91</v>
      </c>
      <c r="N10" s="5">
        <v>10</v>
      </c>
      <c r="O10" s="5">
        <v>32</v>
      </c>
      <c r="P10" s="5">
        <v>15</v>
      </c>
      <c r="Q10" s="5">
        <v>45</v>
      </c>
      <c r="R10" s="9" t="s">
        <v>440</v>
      </c>
      <c r="S10" s="7"/>
    </row>
    <row r="11" spans="1:19" ht="92.25" customHeight="1">
      <c r="A11" s="41">
        <v>5</v>
      </c>
      <c r="B11" s="7" t="s">
        <v>102</v>
      </c>
      <c r="C11" s="7" t="s">
        <v>103</v>
      </c>
      <c r="D11" s="7" t="s">
        <v>85</v>
      </c>
      <c r="E11" s="5">
        <v>2022</v>
      </c>
      <c r="F11" s="7" t="s">
        <v>104</v>
      </c>
      <c r="G11" s="36">
        <v>608</v>
      </c>
      <c r="H11" s="36"/>
      <c r="I11" s="36"/>
      <c r="J11" s="36"/>
      <c r="K11" s="36">
        <v>608</v>
      </c>
      <c r="L11" s="7" t="s">
        <v>105</v>
      </c>
      <c r="M11" s="7" t="s">
        <v>87</v>
      </c>
      <c r="N11" s="7">
        <v>7</v>
      </c>
      <c r="O11" s="5">
        <v>20</v>
      </c>
      <c r="P11" s="5"/>
      <c r="Q11" s="5"/>
      <c r="R11" s="9" t="s">
        <v>440</v>
      </c>
      <c r="S11" s="9" t="s">
        <v>355</v>
      </c>
    </row>
    <row r="12" spans="1:19" ht="90.75" customHeight="1">
      <c r="A12" s="41">
        <v>6</v>
      </c>
      <c r="B12" s="7" t="s">
        <v>83</v>
      </c>
      <c r="C12" s="7" t="s">
        <v>84</v>
      </c>
      <c r="D12" s="7" t="s">
        <v>85</v>
      </c>
      <c r="E12" s="5">
        <v>2022</v>
      </c>
      <c r="F12" s="7" t="s">
        <v>86</v>
      </c>
      <c r="G12" s="36">
        <v>400</v>
      </c>
      <c r="H12" s="36"/>
      <c r="I12" s="36"/>
      <c r="J12" s="36"/>
      <c r="K12" s="36">
        <v>400</v>
      </c>
      <c r="L12" s="9" t="s">
        <v>286</v>
      </c>
      <c r="M12" s="5" t="s">
        <v>19</v>
      </c>
      <c r="N12" s="5">
        <v>50</v>
      </c>
      <c r="O12" s="5">
        <v>120</v>
      </c>
      <c r="P12" s="5"/>
      <c r="Q12" s="5"/>
      <c r="R12" s="9" t="s">
        <v>440</v>
      </c>
      <c r="S12" s="7" t="s">
        <v>88</v>
      </c>
    </row>
    <row r="13" spans="1:19" ht="51" customHeight="1">
      <c r="A13" s="41">
        <v>7</v>
      </c>
      <c r="B13" s="7" t="s">
        <v>114</v>
      </c>
      <c r="C13" s="7" t="s">
        <v>254</v>
      </c>
      <c r="D13" s="7" t="s">
        <v>111</v>
      </c>
      <c r="E13" s="5">
        <v>2022</v>
      </c>
      <c r="F13" s="7" t="s">
        <v>115</v>
      </c>
      <c r="G13" s="36">
        <v>220</v>
      </c>
      <c r="H13" s="36"/>
      <c r="I13" s="36"/>
      <c r="J13" s="36"/>
      <c r="K13" s="36">
        <v>220</v>
      </c>
      <c r="L13" s="7" t="s">
        <v>116</v>
      </c>
      <c r="M13" s="7" t="s">
        <v>117</v>
      </c>
      <c r="N13" s="5">
        <v>21</v>
      </c>
      <c r="O13" s="5">
        <v>48</v>
      </c>
      <c r="P13" s="5">
        <v>240</v>
      </c>
      <c r="Q13" s="5">
        <v>825</v>
      </c>
      <c r="R13" s="9" t="s">
        <v>440</v>
      </c>
      <c r="S13" s="7"/>
    </row>
    <row r="14" spans="1:19" s="10" customFormat="1" ht="81" customHeight="1">
      <c r="A14" s="41">
        <v>8</v>
      </c>
      <c r="B14" s="5" t="s">
        <v>72</v>
      </c>
      <c r="C14" s="5" t="s">
        <v>18</v>
      </c>
      <c r="D14" s="5" t="s">
        <v>92</v>
      </c>
      <c r="E14" s="5">
        <v>2022</v>
      </c>
      <c r="F14" s="5" t="s">
        <v>71</v>
      </c>
      <c r="G14" s="42">
        <v>55</v>
      </c>
      <c r="H14" s="42"/>
      <c r="I14" s="42"/>
      <c r="J14" s="42"/>
      <c r="K14" s="42">
        <v>55</v>
      </c>
      <c r="L14" s="5" t="s">
        <v>233</v>
      </c>
      <c r="M14" s="5" t="s">
        <v>19</v>
      </c>
      <c r="N14" s="5">
        <v>10</v>
      </c>
      <c r="O14" s="5">
        <v>25</v>
      </c>
      <c r="P14" s="5">
        <v>140</v>
      </c>
      <c r="Q14" s="5">
        <v>542</v>
      </c>
      <c r="R14" s="5" t="s">
        <v>20</v>
      </c>
      <c r="S14" s="5" t="s">
        <v>70</v>
      </c>
    </row>
    <row r="15" spans="1:19" s="10" customFormat="1" ht="75" customHeight="1">
      <c r="A15" s="41">
        <v>9</v>
      </c>
      <c r="B15" s="5" t="s">
        <v>21</v>
      </c>
      <c r="C15" s="5" t="s">
        <v>22</v>
      </c>
      <c r="D15" s="5" t="s">
        <v>93</v>
      </c>
      <c r="E15" s="5">
        <v>2022</v>
      </c>
      <c r="F15" s="5" t="s">
        <v>23</v>
      </c>
      <c r="G15" s="42">
        <v>71</v>
      </c>
      <c r="H15" s="42"/>
      <c r="I15" s="42"/>
      <c r="J15" s="42"/>
      <c r="K15" s="42">
        <v>71</v>
      </c>
      <c r="L15" s="5" t="s">
        <v>234</v>
      </c>
      <c r="M15" s="5" t="s">
        <v>19</v>
      </c>
      <c r="N15" s="5">
        <v>12</v>
      </c>
      <c r="O15" s="5">
        <v>32</v>
      </c>
      <c r="P15" s="5">
        <v>372</v>
      </c>
      <c r="Q15" s="5">
        <v>1263</v>
      </c>
      <c r="R15" s="5" t="s">
        <v>20</v>
      </c>
      <c r="S15" s="5" t="s">
        <v>70</v>
      </c>
    </row>
    <row r="16" spans="1:19" s="10" customFormat="1" ht="77.25" customHeight="1">
      <c r="A16" s="41">
        <v>10</v>
      </c>
      <c r="B16" s="5" t="s">
        <v>24</v>
      </c>
      <c r="C16" s="5" t="s">
        <v>25</v>
      </c>
      <c r="D16" s="5" t="s">
        <v>94</v>
      </c>
      <c r="E16" s="5">
        <v>2022</v>
      </c>
      <c r="F16" s="5" t="s">
        <v>26</v>
      </c>
      <c r="G16" s="42">
        <v>88</v>
      </c>
      <c r="H16" s="42"/>
      <c r="I16" s="42"/>
      <c r="J16" s="42"/>
      <c r="K16" s="42">
        <v>88</v>
      </c>
      <c r="L16" s="5" t="s">
        <v>235</v>
      </c>
      <c r="M16" s="5" t="s">
        <v>19</v>
      </c>
      <c r="N16" s="5">
        <v>76</v>
      </c>
      <c r="O16" s="5">
        <v>263</v>
      </c>
      <c r="P16" s="5">
        <v>488</v>
      </c>
      <c r="Q16" s="5">
        <v>1752</v>
      </c>
      <c r="R16" s="5" t="s">
        <v>20</v>
      </c>
      <c r="S16" s="5" t="s">
        <v>70</v>
      </c>
    </row>
    <row r="17" spans="1:19" s="10" customFormat="1" ht="76.5" customHeight="1">
      <c r="A17" s="41">
        <v>11</v>
      </c>
      <c r="B17" s="5" t="s">
        <v>27</v>
      </c>
      <c r="C17" s="5" t="s">
        <v>28</v>
      </c>
      <c r="D17" s="5" t="s">
        <v>95</v>
      </c>
      <c r="E17" s="5">
        <v>2022</v>
      </c>
      <c r="F17" s="5" t="s">
        <v>29</v>
      </c>
      <c r="G17" s="42">
        <v>24</v>
      </c>
      <c r="H17" s="42"/>
      <c r="I17" s="42"/>
      <c r="J17" s="42"/>
      <c r="K17" s="42">
        <v>24</v>
      </c>
      <c r="L17" s="5" t="s">
        <v>236</v>
      </c>
      <c r="M17" s="5" t="s">
        <v>19</v>
      </c>
      <c r="N17" s="5">
        <v>10</v>
      </c>
      <c r="O17" s="5">
        <v>20</v>
      </c>
      <c r="P17" s="5">
        <v>30</v>
      </c>
      <c r="Q17" s="5">
        <v>104</v>
      </c>
      <c r="R17" s="5" t="s">
        <v>20</v>
      </c>
      <c r="S17" s="5" t="s">
        <v>70</v>
      </c>
    </row>
    <row r="18" spans="1:19" s="10" customFormat="1" ht="75" customHeight="1">
      <c r="A18" s="41">
        <v>12</v>
      </c>
      <c r="B18" s="5" t="s">
        <v>30</v>
      </c>
      <c r="C18" s="5" t="s">
        <v>31</v>
      </c>
      <c r="D18" s="5" t="s">
        <v>96</v>
      </c>
      <c r="E18" s="5">
        <v>2022</v>
      </c>
      <c r="F18" s="5" t="s">
        <v>32</v>
      </c>
      <c r="G18" s="42">
        <v>58</v>
      </c>
      <c r="H18" s="42"/>
      <c r="I18" s="42"/>
      <c r="J18" s="42"/>
      <c r="K18" s="42">
        <v>58</v>
      </c>
      <c r="L18" s="5" t="s">
        <v>237</v>
      </c>
      <c r="M18" s="5" t="s">
        <v>19</v>
      </c>
      <c r="N18" s="5">
        <v>36</v>
      </c>
      <c r="O18" s="5">
        <v>108</v>
      </c>
      <c r="P18" s="5">
        <v>402</v>
      </c>
      <c r="Q18" s="5">
        <v>1010</v>
      </c>
      <c r="R18" s="5" t="s">
        <v>20</v>
      </c>
      <c r="S18" s="5" t="s">
        <v>70</v>
      </c>
    </row>
    <row r="19" spans="1:19" s="10" customFormat="1" ht="70.5" customHeight="1">
      <c r="A19" s="41">
        <v>13</v>
      </c>
      <c r="B19" s="5" t="s">
        <v>33</v>
      </c>
      <c r="C19" s="5" t="s">
        <v>34</v>
      </c>
      <c r="D19" s="7" t="s">
        <v>146</v>
      </c>
      <c r="E19" s="5">
        <v>2022</v>
      </c>
      <c r="F19" s="5" t="s">
        <v>35</v>
      </c>
      <c r="G19" s="42">
        <v>310</v>
      </c>
      <c r="H19" s="42"/>
      <c r="I19" s="42"/>
      <c r="J19" s="42"/>
      <c r="K19" s="42">
        <v>310</v>
      </c>
      <c r="L19" s="5" t="s">
        <v>238</v>
      </c>
      <c r="M19" s="5" t="s">
        <v>19</v>
      </c>
      <c r="N19" s="5">
        <v>175</v>
      </c>
      <c r="O19" s="5">
        <v>458</v>
      </c>
      <c r="P19" s="5">
        <v>684</v>
      </c>
      <c r="Q19" s="5">
        <v>2432</v>
      </c>
      <c r="R19" s="5" t="s">
        <v>20</v>
      </c>
      <c r="S19" s="5" t="s">
        <v>70</v>
      </c>
    </row>
    <row r="20" spans="1:19" s="10" customFormat="1" ht="81" customHeight="1">
      <c r="A20" s="41">
        <v>14</v>
      </c>
      <c r="B20" s="5" t="s">
        <v>36</v>
      </c>
      <c r="C20" s="5" t="s">
        <v>37</v>
      </c>
      <c r="D20" s="5" t="s">
        <v>90</v>
      </c>
      <c r="E20" s="5">
        <v>2022</v>
      </c>
      <c r="F20" s="5" t="s">
        <v>38</v>
      </c>
      <c r="G20" s="42">
        <v>33</v>
      </c>
      <c r="H20" s="42"/>
      <c r="I20" s="42"/>
      <c r="J20" s="42"/>
      <c r="K20" s="42">
        <v>33</v>
      </c>
      <c r="L20" s="5" t="s">
        <v>239</v>
      </c>
      <c r="M20" s="5" t="s">
        <v>19</v>
      </c>
      <c r="N20" s="5">
        <v>17</v>
      </c>
      <c r="O20" s="5">
        <v>56</v>
      </c>
      <c r="P20" s="5">
        <v>69</v>
      </c>
      <c r="Q20" s="5">
        <v>242</v>
      </c>
      <c r="R20" s="5" t="s">
        <v>20</v>
      </c>
      <c r="S20" s="5" t="s">
        <v>70</v>
      </c>
    </row>
    <row r="21" spans="1:19" s="10" customFormat="1" ht="78" customHeight="1">
      <c r="A21" s="41">
        <v>15</v>
      </c>
      <c r="B21" s="5" t="s">
        <v>39</v>
      </c>
      <c r="C21" s="5" t="s">
        <v>40</v>
      </c>
      <c r="D21" s="5" t="s">
        <v>190</v>
      </c>
      <c r="E21" s="5">
        <v>2022</v>
      </c>
      <c r="F21" s="5" t="s">
        <v>41</v>
      </c>
      <c r="G21" s="42">
        <v>72</v>
      </c>
      <c r="H21" s="42"/>
      <c r="I21" s="42"/>
      <c r="J21" s="42"/>
      <c r="K21" s="42">
        <v>72</v>
      </c>
      <c r="L21" s="5" t="s">
        <v>240</v>
      </c>
      <c r="M21" s="5" t="s">
        <v>19</v>
      </c>
      <c r="N21" s="5">
        <v>80</v>
      </c>
      <c r="O21" s="5">
        <v>320</v>
      </c>
      <c r="P21" s="5">
        <v>20</v>
      </c>
      <c r="Q21" s="5">
        <v>80</v>
      </c>
      <c r="R21" s="5" t="s">
        <v>20</v>
      </c>
      <c r="S21" s="5" t="s">
        <v>70</v>
      </c>
    </row>
    <row r="22" spans="1:19" s="10" customFormat="1" ht="78" customHeight="1">
      <c r="A22" s="41">
        <v>16</v>
      </c>
      <c r="B22" s="5" t="s">
        <v>42</v>
      </c>
      <c r="C22" s="5" t="s">
        <v>43</v>
      </c>
      <c r="D22" s="5" t="s">
        <v>97</v>
      </c>
      <c r="E22" s="5">
        <v>2022</v>
      </c>
      <c r="F22" s="5" t="s">
        <v>44</v>
      </c>
      <c r="G22" s="42">
        <v>260</v>
      </c>
      <c r="H22" s="42"/>
      <c r="I22" s="42"/>
      <c r="J22" s="42"/>
      <c r="K22" s="42">
        <v>260</v>
      </c>
      <c r="L22" s="5" t="s">
        <v>241</v>
      </c>
      <c r="M22" s="5" t="s">
        <v>19</v>
      </c>
      <c r="N22" s="5">
        <v>31</v>
      </c>
      <c r="O22" s="5">
        <v>124</v>
      </c>
      <c r="P22" s="5">
        <v>310</v>
      </c>
      <c r="Q22" s="5">
        <v>1240</v>
      </c>
      <c r="R22" s="5" t="s">
        <v>20</v>
      </c>
      <c r="S22" s="5" t="s">
        <v>70</v>
      </c>
    </row>
    <row r="23" spans="1:19" s="10" customFormat="1" ht="78" customHeight="1">
      <c r="A23" s="41">
        <v>17</v>
      </c>
      <c r="B23" s="5" t="s">
        <v>45</v>
      </c>
      <c r="C23" s="5" t="s">
        <v>46</v>
      </c>
      <c r="D23" s="5" t="s">
        <v>210</v>
      </c>
      <c r="E23" s="5">
        <v>2022</v>
      </c>
      <c r="F23" s="5" t="s">
        <v>47</v>
      </c>
      <c r="G23" s="42">
        <v>449</v>
      </c>
      <c r="H23" s="42"/>
      <c r="I23" s="42"/>
      <c r="J23" s="42"/>
      <c r="K23" s="42">
        <v>449</v>
      </c>
      <c r="L23" s="5" t="s">
        <v>242</v>
      </c>
      <c r="M23" s="5" t="s">
        <v>19</v>
      </c>
      <c r="N23" s="5">
        <v>35</v>
      </c>
      <c r="O23" s="5">
        <v>85</v>
      </c>
      <c r="P23" s="5">
        <v>174</v>
      </c>
      <c r="Q23" s="5">
        <v>635</v>
      </c>
      <c r="R23" s="5" t="s">
        <v>20</v>
      </c>
      <c r="S23" s="5" t="s">
        <v>70</v>
      </c>
    </row>
    <row r="24" spans="1:19" s="10" customFormat="1" ht="78" customHeight="1">
      <c r="A24" s="41">
        <v>18</v>
      </c>
      <c r="B24" s="5" t="s">
        <v>48</v>
      </c>
      <c r="C24" s="5" t="s">
        <v>49</v>
      </c>
      <c r="D24" s="5" t="s">
        <v>98</v>
      </c>
      <c r="E24" s="5">
        <v>2022</v>
      </c>
      <c r="F24" s="5" t="s">
        <v>50</v>
      </c>
      <c r="G24" s="42">
        <v>63</v>
      </c>
      <c r="H24" s="42"/>
      <c r="I24" s="42"/>
      <c r="J24" s="42"/>
      <c r="K24" s="42">
        <v>63</v>
      </c>
      <c r="L24" s="5" t="s">
        <v>245</v>
      </c>
      <c r="M24" s="5" t="s">
        <v>19</v>
      </c>
      <c r="N24" s="5">
        <v>112</v>
      </c>
      <c r="O24" s="5">
        <v>222</v>
      </c>
      <c r="P24" s="5">
        <v>33</v>
      </c>
      <c r="Q24" s="5">
        <v>56</v>
      </c>
      <c r="R24" s="5" t="s">
        <v>20</v>
      </c>
      <c r="S24" s="5" t="s">
        <v>70</v>
      </c>
    </row>
    <row r="25" spans="1:19" s="10" customFormat="1" ht="78" customHeight="1">
      <c r="A25" s="41">
        <v>19</v>
      </c>
      <c r="B25" s="5" t="s">
        <v>51</v>
      </c>
      <c r="C25" s="5" t="s">
        <v>52</v>
      </c>
      <c r="D25" s="5" t="s">
        <v>99</v>
      </c>
      <c r="E25" s="5">
        <v>2022</v>
      </c>
      <c r="F25" s="5" t="s">
        <v>53</v>
      </c>
      <c r="G25" s="42">
        <v>61</v>
      </c>
      <c r="H25" s="42"/>
      <c r="I25" s="42"/>
      <c r="J25" s="42"/>
      <c r="K25" s="42">
        <v>61</v>
      </c>
      <c r="L25" s="5" t="s">
        <v>246</v>
      </c>
      <c r="M25" s="5" t="s">
        <v>19</v>
      </c>
      <c r="N25" s="5">
        <v>40</v>
      </c>
      <c r="O25" s="5">
        <v>136</v>
      </c>
      <c r="P25" s="5">
        <v>144</v>
      </c>
      <c r="Q25" s="5">
        <v>623</v>
      </c>
      <c r="R25" s="5" t="s">
        <v>20</v>
      </c>
      <c r="S25" s="5" t="s">
        <v>70</v>
      </c>
    </row>
    <row r="26" spans="1:19" s="10" customFormat="1" ht="78" customHeight="1">
      <c r="A26" s="41">
        <v>20</v>
      </c>
      <c r="B26" s="5" t="s">
        <v>54</v>
      </c>
      <c r="C26" s="5" t="s">
        <v>55</v>
      </c>
      <c r="D26" s="5" t="s">
        <v>108</v>
      </c>
      <c r="E26" s="5">
        <v>2022</v>
      </c>
      <c r="F26" s="5" t="s">
        <v>56</v>
      </c>
      <c r="G26" s="42">
        <v>55</v>
      </c>
      <c r="H26" s="42"/>
      <c r="I26" s="42"/>
      <c r="J26" s="42"/>
      <c r="K26" s="42">
        <v>55</v>
      </c>
      <c r="L26" s="5" t="s">
        <v>247</v>
      </c>
      <c r="M26" s="5" t="s">
        <v>19</v>
      </c>
      <c r="N26" s="5">
        <v>230</v>
      </c>
      <c r="O26" s="5">
        <v>896</v>
      </c>
      <c r="P26" s="5">
        <v>276</v>
      </c>
      <c r="Q26" s="5">
        <v>1053</v>
      </c>
      <c r="R26" s="5" t="s">
        <v>20</v>
      </c>
      <c r="S26" s="5" t="s">
        <v>70</v>
      </c>
    </row>
    <row r="27" spans="1:19" s="10" customFormat="1" ht="78" customHeight="1">
      <c r="A27" s="41">
        <v>21</v>
      </c>
      <c r="B27" s="5" t="s">
        <v>57</v>
      </c>
      <c r="C27" s="5" t="s">
        <v>58</v>
      </c>
      <c r="D27" s="5" t="s">
        <v>109</v>
      </c>
      <c r="E27" s="5">
        <v>2022</v>
      </c>
      <c r="F27" s="5" t="s">
        <v>59</v>
      </c>
      <c r="G27" s="42">
        <v>155</v>
      </c>
      <c r="H27" s="42"/>
      <c r="I27" s="42"/>
      <c r="J27" s="42"/>
      <c r="K27" s="42">
        <v>155</v>
      </c>
      <c r="L27" s="5" t="s">
        <v>248</v>
      </c>
      <c r="M27" s="5" t="s">
        <v>19</v>
      </c>
      <c r="N27" s="11">
        <v>42</v>
      </c>
      <c r="O27" s="5">
        <v>168</v>
      </c>
      <c r="P27" s="5">
        <v>128</v>
      </c>
      <c r="Q27" s="5">
        <v>520</v>
      </c>
      <c r="R27" s="5" t="s">
        <v>20</v>
      </c>
      <c r="S27" s="5" t="s">
        <v>70</v>
      </c>
    </row>
    <row r="28" spans="1:19" s="10" customFormat="1" ht="78" customHeight="1">
      <c r="A28" s="41">
        <v>22</v>
      </c>
      <c r="B28" s="5" t="s">
        <v>60</v>
      </c>
      <c r="C28" s="5" t="s">
        <v>61</v>
      </c>
      <c r="D28" s="5" t="s">
        <v>112</v>
      </c>
      <c r="E28" s="5">
        <v>2022</v>
      </c>
      <c r="F28" s="5" t="s">
        <v>62</v>
      </c>
      <c r="G28" s="42">
        <v>274</v>
      </c>
      <c r="H28" s="42"/>
      <c r="I28" s="42"/>
      <c r="J28" s="42"/>
      <c r="K28" s="42">
        <v>274</v>
      </c>
      <c r="L28" s="5" t="s">
        <v>249</v>
      </c>
      <c r="M28" s="5" t="s">
        <v>19</v>
      </c>
      <c r="N28" s="5">
        <v>151</v>
      </c>
      <c r="O28" s="5">
        <v>514</v>
      </c>
      <c r="P28" s="5">
        <v>72</v>
      </c>
      <c r="Q28" s="5">
        <v>289</v>
      </c>
      <c r="R28" s="5" t="s">
        <v>20</v>
      </c>
      <c r="S28" s="5" t="s">
        <v>70</v>
      </c>
    </row>
    <row r="29" spans="1:19" s="10" customFormat="1" ht="78" customHeight="1">
      <c r="A29" s="41">
        <v>23</v>
      </c>
      <c r="B29" s="5" t="s">
        <v>63</v>
      </c>
      <c r="C29" s="5" t="s">
        <v>64</v>
      </c>
      <c r="D29" s="5" t="s">
        <v>100</v>
      </c>
      <c r="E29" s="5">
        <v>2022</v>
      </c>
      <c r="F29" s="5" t="s">
        <v>65</v>
      </c>
      <c r="G29" s="42">
        <v>58</v>
      </c>
      <c r="H29" s="42"/>
      <c r="I29" s="42"/>
      <c r="J29" s="42"/>
      <c r="K29" s="42">
        <v>58</v>
      </c>
      <c r="L29" s="5" t="s">
        <v>243</v>
      </c>
      <c r="M29" s="5" t="s">
        <v>19</v>
      </c>
      <c r="N29" s="5">
        <v>18</v>
      </c>
      <c r="O29" s="5">
        <v>39</v>
      </c>
      <c r="P29" s="5">
        <v>327</v>
      </c>
      <c r="Q29" s="5">
        <v>1078</v>
      </c>
      <c r="R29" s="5" t="s">
        <v>20</v>
      </c>
      <c r="S29" s="5" t="s">
        <v>70</v>
      </c>
    </row>
    <row r="30" spans="1:19" s="10" customFormat="1" ht="153.75" customHeight="1">
      <c r="A30" s="41">
        <v>24</v>
      </c>
      <c r="B30" s="5" t="s">
        <v>67</v>
      </c>
      <c r="C30" s="6" t="s">
        <v>350</v>
      </c>
      <c r="D30" s="5" t="s">
        <v>110</v>
      </c>
      <c r="E30" s="5">
        <v>2022</v>
      </c>
      <c r="F30" s="5" t="s">
        <v>68</v>
      </c>
      <c r="G30" s="42">
        <v>136</v>
      </c>
      <c r="H30" s="43"/>
      <c r="I30" s="42"/>
      <c r="J30" s="42"/>
      <c r="K30" s="42">
        <v>136</v>
      </c>
      <c r="L30" s="5" t="s">
        <v>244</v>
      </c>
      <c r="M30" s="5" t="s">
        <v>19</v>
      </c>
      <c r="N30" s="5">
        <v>10</v>
      </c>
      <c r="O30" s="5">
        <v>25</v>
      </c>
      <c r="P30" s="5">
        <v>1560</v>
      </c>
      <c r="Q30" s="5">
        <v>12400</v>
      </c>
      <c r="R30" s="5" t="s">
        <v>20</v>
      </c>
      <c r="S30" s="5" t="s">
        <v>70</v>
      </c>
    </row>
    <row r="31" spans="1:19" s="10" customFormat="1" ht="40.5" customHeight="1">
      <c r="A31" s="41">
        <v>25</v>
      </c>
      <c r="B31" s="7" t="s">
        <v>119</v>
      </c>
      <c r="C31" s="7" t="s">
        <v>120</v>
      </c>
      <c r="D31" s="7" t="s">
        <v>93</v>
      </c>
      <c r="E31" s="5">
        <v>2022</v>
      </c>
      <c r="F31" s="9" t="s">
        <v>337</v>
      </c>
      <c r="G31" s="36">
        <v>10</v>
      </c>
      <c r="H31" s="36"/>
      <c r="I31" s="36"/>
      <c r="J31" s="36"/>
      <c r="K31" s="36">
        <v>10</v>
      </c>
      <c r="L31" s="7" t="s">
        <v>250</v>
      </c>
      <c r="M31" s="5" t="s">
        <v>19</v>
      </c>
      <c r="N31" s="5">
        <v>2</v>
      </c>
      <c r="O31" s="5">
        <v>5</v>
      </c>
      <c r="P31" s="5">
        <v>26</v>
      </c>
      <c r="Q31" s="5">
        <v>68</v>
      </c>
      <c r="R31" s="7" t="s">
        <v>20</v>
      </c>
      <c r="S31" s="7"/>
    </row>
    <row r="32" spans="1:19" s="10" customFormat="1" ht="41.25" customHeight="1">
      <c r="A32" s="41">
        <v>26</v>
      </c>
      <c r="B32" s="7" t="s">
        <v>121</v>
      </c>
      <c r="C32" s="7" t="s">
        <v>122</v>
      </c>
      <c r="D32" s="7" t="s">
        <v>93</v>
      </c>
      <c r="E32" s="5">
        <v>2022</v>
      </c>
      <c r="F32" s="9" t="s">
        <v>326</v>
      </c>
      <c r="G32" s="36">
        <v>31.7</v>
      </c>
      <c r="H32" s="36"/>
      <c r="I32" s="36"/>
      <c r="J32" s="36"/>
      <c r="K32" s="36">
        <v>31.7</v>
      </c>
      <c r="L32" s="7" t="s">
        <v>251</v>
      </c>
      <c r="M32" s="5" t="s">
        <v>19</v>
      </c>
      <c r="N32" s="5">
        <v>3</v>
      </c>
      <c r="O32" s="5">
        <v>11</v>
      </c>
      <c r="P32" s="5">
        <v>57</v>
      </c>
      <c r="Q32" s="5">
        <v>302</v>
      </c>
      <c r="R32" s="7" t="s">
        <v>20</v>
      </c>
      <c r="S32" s="7"/>
    </row>
    <row r="33" spans="1:19" s="10" customFormat="1" ht="45" customHeight="1">
      <c r="A33" s="41">
        <v>27</v>
      </c>
      <c r="B33" s="7" t="s">
        <v>123</v>
      </c>
      <c r="C33" s="7" t="s">
        <v>122</v>
      </c>
      <c r="D33" s="7" t="s">
        <v>93</v>
      </c>
      <c r="E33" s="5">
        <v>2022</v>
      </c>
      <c r="F33" s="9" t="s">
        <v>315</v>
      </c>
      <c r="G33" s="36">
        <v>14</v>
      </c>
      <c r="H33" s="36"/>
      <c r="I33" s="36"/>
      <c r="J33" s="36"/>
      <c r="K33" s="36">
        <v>14</v>
      </c>
      <c r="L33" s="7" t="s">
        <v>252</v>
      </c>
      <c r="M33" s="5" t="s">
        <v>19</v>
      </c>
      <c r="N33" s="5">
        <v>6</v>
      </c>
      <c r="O33" s="5">
        <v>10</v>
      </c>
      <c r="P33" s="5">
        <v>42</v>
      </c>
      <c r="Q33" s="5">
        <v>208</v>
      </c>
      <c r="R33" s="7" t="s">
        <v>20</v>
      </c>
      <c r="S33" s="7"/>
    </row>
    <row r="34" spans="1:19" s="13" customFormat="1" ht="45" customHeight="1">
      <c r="A34" s="41">
        <v>28</v>
      </c>
      <c r="B34" s="7" t="s">
        <v>124</v>
      </c>
      <c r="C34" s="7" t="s">
        <v>125</v>
      </c>
      <c r="D34" s="7" t="s">
        <v>93</v>
      </c>
      <c r="E34" s="5">
        <v>2022</v>
      </c>
      <c r="F34" s="9" t="s">
        <v>319</v>
      </c>
      <c r="G34" s="36">
        <v>21.3</v>
      </c>
      <c r="H34" s="36"/>
      <c r="I34" s="36"/>
      <c r="J34" s="36"/>
      <c r="K34" s="36">
        <v>21.3</v>
      </c>
      <c r="L34" s="7" t="s">
        <v>253</v>
      </c>
      <c r="M34" s="5" t="s">
        <v>19</v>
      </c>
      <c r="N34" s="5">
        <v>7</v>
      </c>
      <c r="O34" s="5">
        <v>19</v>
      </c>
      <c r="P34" s="5">
        <v>36</v>
      </c>
      <c r="Q34" s="5">
        <v>206</v>
      </c>
      <c r="R34" s="7" t="s">
        <v>20</v>
      </c>
      <c r="S34" s="7"/>
    </row>
    <row r="35" spans="1:19" s="13" customFormat="1" ht="57" customHeight="1">
      <c r="A35" s="41">
        <v>29</v>
      </c>
      <c r="B35" s="14" t="s">
        <v>133</v>
      </c>
      <c r="C35" s="5" t="s">
        <v>132</v>
      </c>
      <c r="D35" s="15" t="s">
        <v>92</v>
      </c>
      <c r="E35" s="5">
        <v>2022</v>
      </c>
      <c r="F35" s="16" t="s">
        <v>312</v>
      </c>
      <c r="G35" s="44">
        <v>14</v>
      </c>
      <c r="H35" s="45"/>
      <c r="I35" s="36"/>
      <c r="J35" s="36"/>
      <c r="K35" s="36">
        <v>14</v>
      </c>
      <c r="L35" s="17" t="s">
        <v>268</v>
      </c>
      <c r="M35" s="5" t="s">
        <v>19</v>
      </c>
      <c r="N35" s="17">
        <v>3</v>
      </c>
      <c r="O35" s="17">
        <v>10</v>
      </c>
      <c r="P35" s="17">
        <v>20</v>
      </c>
      <c r="Q35" s="17">
        <v>100</v>
      </c>
      <c r="R35" s="15" t="s">
        <v>20</v>
      </c>
      <c r="S35" s="7"/>
    </row>
    <row r="36" spans="1:19" s="13" customFormat="1" ht="54.75" customHeight="1">
      <c r="A36" s="41">
        <v>30</v>
      </c>
      <c r="B36" s="15" t="s">
        <v>131</v>
      </c>
      <c r="C36" s="5" t="s">
        <v>130</v>
      </c>
      <c r="D36" s="15" t="s">
        <v>92</v>
      </c>
      <c r="E36" s="5">
        <v>2022</v>
      </c>
      <c r="F36" s="15" t="s">
        <v>311</v>
      </c>
      <c r="G36" s="44">
        <v>6.5</v>
      </c>
      <c r="H36" s="45"/>
      <c r="I36" s="36"/>
      <c r="J36" s="36"/>
      <c r="K36" s="36">
        <v>6.5</v>
      </c>
      <c r="L36" s="15" t="s">
        <v>269</v>
      </c>
      <c r="M36" s="5" t="s">
        <v>19</v>
      </c>
      <c r="N36" s="15">
        <v>8</v>
      </c>
      <c r="O36" s="15">
        <v>19</v>
      </c>
      <c r="P36" s="15">
        <v>41</v>
      </c>
      <c r="Q36" s="15">
        <v>187</v>
      </c>
      <c r="R36" s="15" t="s">
        <v>20</v>
      </c>
      <c r="S36" s="7"/>
    </row>
    <row r="37" spans="1:19" s="13" customFormat="1" ht="52.5" customHeight="1">
      <c r="A37" s="41">
        <v>31</v>
      </c>
      <c r="B37" s="7" t="s">
        <v>129</v>
      </c>
      <c r="C37" s="12" t="s">
        <v>128</v>
      </c>
      <c r="D37" s="15" t="s">
        <v>92</v>
      </c>
      <c r="E37" s="5">
        <v>2022</v>
      </c>
      <c r="F37" s="12" t="s">
        <v>340</v>
      </c>
      <c r="G37" s="44">
        <v>10.5</v>
      </c>
      <c r="H37" s="36"/>
      <c r="I37" s="44"/>
      <c r="J37" s="44"/>
      <c r="K37" s="43">
        <v>10.5</v>
      </c>
      <c r="L37" s="12" t="s">
        <v>270</v>
      </c>
      <c r="M37" s="5" t="s">
        <v>19</v>
      </c>
      <c r="N37" s="15">
        <v>5</v>
      </c>
      <c r="O37" s="15">
        <v>14</v>
      </c>
      <c r="P37" s="15">
        <v>37</v>
      </c>
      <c r="Q37" s="15">
        <v>112</v>
      </c>
      <c r="R37" s="15" t="s">
        <v>20</v>
      </c>
      <c r="S37" s="7"/>
    </row>
    <row r="38" spans="1:19" s="13" customFormat="1" ht="55.5" customHeight="1">
      <c r="A38" s="41">
        <v>32</v>
      </c>
      <c r="B38" s="7" t="s">
        <v>127</v>
      </c>
      <c r="C38" s="12" t="s">
        <v>126</v>
      </c>
      <c r="D38" s="15" t="s">
        <v>92</v>
      </c>
      <c r="E38" s="5">
        <v>2022</v>
      </c>
      <c r="F38" s="6" t="s">
        <v>341</v>
      </c>
      <c r="G38" s="44">
        <v>22</v>
      </c>
      <c r="H38" s="36"/>
      <c r="I38" s="36"/>
      <c r="J38" s="36"/>
      <c r="K38" s="36">
        <v>22</v>
      </c>
      <c r="L38" s="12" t="s">
        <v>271</v>
      </c>
      <c r="M38" s="5" t="s">
        <v>19</v>
      </c>
      <c r="N38" s="15">
        <v>5</v>
      </c>
      <c r="O38" s="15">
        <v>10</v>
      </c>
      <c r="P38" s="15">
        <v>30</v>
      </c>
      <c r="Q38" s="15">
        <v>130</v>
      </c>
      <c r="R38" s="15" t="s">
        <v>20</v>
      </c>
      <c r="S38" s="7"/>
    </row>
    <row r="39" spans="1:19" s="13" customFormat="1" ht="48.75" customHeight="1">
      <c r="A39" s="41">
        <v>33</v>
      </c>
      <c r="B39" s="7" t="s">
        <v>134</v>
      </c>
      <c r="C39" s="7" t="s">
        <v>135</v>
      </c>
      <c r="D39" s="7" t="s">
        <v>98</v>
      </c>
      <c r="E39" s="5">
        <v>2022</v>
      </c>
      <c r="F39" s="9" t="s">
        <v>313</v>
      </c>
      <c r="G39" s="36">
        <v>40</v>
      </c>
      <c r="H39" s="36"/>
      <c r="I39" s="36"/>
      <c r="J39" s="36"/>
      <c r="K39" s="36">
        <v>40</v>
      </c>
      <c r="L39" s="7" t="s">
        <v>272</v>
      </c>
      <c r="M39" s="5" t="s">
        <v>19</v>
      </c>
      <c r="N39" s="5">
        <v>3</v>
      </c>
      <c r="O39" s="5">
        <v>12</v>
      </c>
      <c r="P39" s="5">
        <v>251</v>
      </c>
      <c r="Q39" s="7">
        <v>874</v>
      </c>
      <c r="R39" s="7" t="s">
        <v>20</v>
      </c>
      <c r="S39" s="7"/>
    </row>
    <row r="40" spans="1:19" s="13" customFormat="1" ht="59.25" customHeight="1">
      <c r="A40" s="41">
        <v>34</v>
      </c>
      <c r="B40" s="18" t="s">
        <v>298</v>
      </c>
      <c r="C40" s="19" t="s">
        <v>296</v>
      </c>
      <c r="D40" s="19" t="s">
        <v>98</v>
      </c>
      <c r="E40" s="5">
        <v>2022</v>
      </c>
      <c r="F40" s="18" t="s">
        <v>327</v>
      </c>
      <c r="G40" s="36">
        <v>35</v>
      </c>
      <c r="H40" s="36"/>
      <c r="I40" s="36"/>
      <c r="J40" s="36"/>
      <c r="K40" s="36">
        <v>35</v>
      </c>
      <c r="L40" s="20" t="s">
        <v>366</v>
      </c>
      <c r="M40" s="20" t="s">
        <v>19</v>
      </c>
      <c r="N40" s="21">
        <v>10</v>
      </c>
      <c r="O40" s="21">
        <v>27</v>
      </c>
      <c r="P40" s="21">
        <v>152</v>
      </c>
      <c r="Q40" s="21">
        <v>460</v>
      </c>
      <c r="R40" s="18" t="s">
        <v>20</v>
      </c>
      <c r="S40" s="7"/>
    </row>
    <row r="41" spans="1:19" s="13" customFormat="1" ht="61.5" customHeight="1">
      <c r="A41" s="41">
        <v>35</v>
      </c>
      <c r="B41" s="18" t="s">
        <v>299</v>
      </c>
      <c r="C41" s="19" t="s">
        <v>296</v>
      </c>
      <c r="D41" s="19" t="s">
        <v>98</v>
      </c>
      <c r="E41" s="5">
        <v>2023</v>
      </c>
      <c r="F41" s="18" t="s">
        <v>338</v>
      </c>
      <c r="G41" s="36">
        <v>35</v>
      </c>
      <c r="H41" s="36"/>
      <c r="I41" s="36"/>
      <c r="J41" s="36"/>
      <c r="K41" s="36">
        <v>35</v>
      </c>
      <c r="L41" s="20" t="s">
        <v>367</v>
      </c>
      <c r="M41" s="20" t="s">
        <v>19</v>
      </c>
      <c r="N41" s="21">
        <v>10</v>
      </c>
      <c r="O41" s="21">
        <v>27</v>
      </c>
      <c r="P41" s="21">
        <v>152</v>
      </c>
      <c r="Q41" s="21">
        <v>460</v>
      </c>
      <c r="R41" s="18" t="s">
        <v>300</v>
      </c>
      <c r="S41" s="7"/>
    </row>
    <row r="42" spans="1:19" s="1" customFormat="1" ht="49.5" customHeight="1">
      <c r="A42" s="41">
        <v>36</v>
      </c>
      <c r="B42" s="18" t="s">
        <v>375</v>
      </c>
      <c r="C42" s="18" t="s">
        <v>376</v>
      </c>
      <c r="D42" s="18" t="s">
        <v>377</v>
      </c>
      <c r="E42" s="18" t="s">
        <v>376</v>
      </c>
      <c r="F42" s="53" t="s">
        <v>385</v>
      </c>
      <c r="G42" s="19">
        <v>30</v>
      </c>
      <c r="H42" s="19">
        <v>0</v>
      </c>
      <c r="I42" s="19">
        <v>0</v>
      </c>
      <c r="J42" s="19">
        <v>0</v>
      </c>
      <c r="K42" s="19">
        <v>30</v>
      </c>
      <c r="L42" s="18" t="s">
        <v>378</v>
      </c>
      <c r="M42" s="18" t="s">
        <v>379</v>
      </c>
      <c r="N42" s="18">
        <v>6</v>
      </c>
      <c r="O42" s="18">
        <v>9</v>
      </c>
      <c r="P42" s="18">
        <v>29</v>
      </c>
      <c r="Q42" s="18">
        <v>68</v>
      </c>
      <c r="R42" s="18" t="s">
        <v>380</v>
      </c>
      <c r="S42" s="18"/>
    </row>
    <row r="43" spans="1:19" s="1" customFormat="1" ht="50.25" customHeight="1">
      <c r="A43" s="41">
        <v>37</v>
      </c>
      <c r="B43" s="18" t="s">
        <v>381</v>
      </c>
      <c r="C43" s="18" t="s">
        <v>382</v>
      </c>
      <c r="D43" s="18" t="s">
        <v>377</v>
      </c>
      <c r="E43" s="18" t="s">
        <v>382</v>
      </c>
      <c r="F43" s="53" t="s">
        <v>386</v>
      </c>
      <c r="G43" s="19">
        <v>40</v>
      </c>
      <c r="H43" s="19">
        <v>0</v>
      </c>
      <c r="I43" s="19">
        <v>0</v>
      </c>
      <c r="J43" s="19">
        <v>0</v>
      </c>
      <c r="K43" s="19">
        <v>40</v>
      </c>
      <c r="L43" s="18" t="s">
        <v>368</v>
      </c>
      <c r="M43" s="18" t="s">
        <v>379</v>
      </c>
      <c r="N43" s="18">
        <v>10</v>
      </c>
      <c r="O43" s="18">
        <v>18</v>
      </c>
      <c r="P43" s="18">
        <v>97</v>
      </c>
      <c r="Q43" s="18">
        <v>315</v>
      </c>
      <c r="R43" s="18" t="s">
        <v>380</v>
      </c>
      <c r="S43" s="18"/>
    </row>
    <row r="44" spans="1:19" s="13" customFormat="1" ht="53.25" customHeight="1">
      <c r="A44" s="41">
        <v>38</v>
      </c>
      <c r="B44" s="22" t="s">
        <v>259</v>
      </c>
      <c r="C44" s="22" t="s">
        <v>260</v>
      </c>
      <c r="D44" s="22" t="s">
        <v>107</v>
      </c>
      <c r="E44" s="5">
        <v>2022</v>
      </c>
      <c r="F44" s="23" t="s">
        <v>314</v>
      </c>
      <c r="G44" s="46">
        <v>56</v>
      </c>
      <c r="H44" s="47"/>
      <c r="I44" s="47"/>
      <c r="J44" s="48"/>
      <c r="K44" s="47">
        <v>56</v>
      </c>
      <c r="L44" s="7" t="s">
        <v>273</v>
      </c>
      <c r="M44" s="5" t="s">
        <v>19</v>
      </c>
      <c r="N44" s="24">
        <v>27</v>
      </c>
      <c r="O44" s="24">
        <v>91</v>
      </c>
      <c r="P44" s="24">
        <v>55</v>
      </c>
      <c r="Q44" s="7">
        <v>206</v>
      </c>
      <c r="R44" s="7" t="s">
        <v>20</v>
      </c>
      <c r="S44" s="7"/>
    </row>
    <row r="45" spans="1:19" s="13" customFormat="1" ht="54.75" customHeight="1">
      <c r="A45" s="41">
        <v>39</v>
      </c>
      <c r="B45" s="22" t="s">
        <v>261</v>
      </c>
      <c r="C45" s="22" t="s">
        <v>262</v>
      </c>
      <c r="D45" s="22" t="s">
        <v>107</v>
      </c>
      <c r="E45" s="5">
        <v>2022</v>
      </c>
      <c r="F45" s="23" t="s">
        <v>317</v>
      </c>
      <c r="G45" s="46">
        <v>19</v>
      </c>
      <c r="H45" s="47"/>
      <c r="I45" s="47"/>
      <c r="J45" s="48"/>
      <c r="K45" s="47">
        <v>19</v>
      </c>
      <c r="L45" s="7" t="s">
        <v>274</v>
      </c>
      <c r="M45" s="5" t="s">
        <v>19</v>
      </c>
      <c r="N45" s="24">
        <v>8</v>
      </c>
      <c r="O45" s="24">
        <v>21</v>
      </c>
      <c r="P45" s="24">
        <v>36</v>
      </c>
      <c r="Q45" s="7">
        <v>176</v>
      </c>
      <c r="R45" s="7" t="s">
        <v>20</v>
      </c>
      <c r="S45" s="7"/>
    </row>
    <row r="46" spans="1:19" ht="53.25" customHeight="1">
      <c r="A46" s="41">
        <v>40</v>
      </c>
      <c r="B46" s="7" t="s">
        <v>136</v>
      </c>
      <c r="C46" s="7" t="s">
        <v>137</v>
      </c>
      <c r="D46" s="7" t="s">
        <v>138</v>
      </c>
      <c r="E46" s="5">
        <v>2022</v>
      </c>
      <c r="F46" s="9" t="s">
        <v>307</v>
      </c>
      <c r="G46" s="36">
        <v>46.2</v>
      </c>
      <c r="H46" s="36"/>
      <c r="I46" s="36"/>
      <c r="J46" s="36"/>
      <c r="K46" s="36">
        <v>46.2</v>
      </c>
      <c r="L46" s="9" t="s">
        <v>275</v>
      </c>
      <c r="M46" s="5" t="s">
        <v>19</v>
      </c>
      <c r="N46" s="5">
        <v>13</v>
      </c>
      <c r="O46" s="5">
        <v>52</v>
      </c>
      <c r="P46" s="5">
        <v>245</v>
      </c>
      <c r="Q46" s="7">
        <v>735</v>
      </c>
      <c r="R46" s="7" t="s">
        <v>20</v>
      </c>
      <c r="S46" s="7"/>
    </row>
    <row r="47" spans="1:19" ht="63.75" customHeight="1">
      <c r="A47" s="41">
        <v>41</v>
      </c>
      <c r="B47" s="7" t="s">
        <v>139</v>
      </c>
      <c r="C47" s="7" t="s">
        <v>140</v>
      </c>
      <c r="D47" s="7" t="s">
        <v>138</v>
      </c>
      <c r="E47" s="5">
        <v>2022</v>
      </c>
      <c r="F47" s="7" t="s">
        <v>306</v>
      </c>
      <c r="G47" s="36">
        <v>16.9</v>
      </c>
      <c r="H47" s="36"/>
      <c r="I47" s="36"/>
      <c r="J47" s="36"/>
      <c r="K47" s="36">
        <v>16.9</v>
      </c>
      <c r="L47" s="7" t="s">
        <v>141</v>
      </c>
      <c r="M47" s="5" t="s">
        <v>19</v>
      </c>
      <c r="N47" s="5">
        <v>3</v>
      </c>
      <c r="O47" s="5">
        <v>12</v>
      </c>
      <c r="P47" s="5">
        <v>84</v>
      </c>
      <c r="Q47" s="7">
        <v>265</v>
      </c>
      <c r="R47" s="7" t="s">
        <v>20</v>
      </c>
      <c r="S47" s="7"/>
    </row>
    <row r="48" spans="1:19" ht="51" customHeight="1">
      <c r="A48" s="41">
        <v>42</v>
      </c>
      <c r="B48" s="7" t="s">
        <v>142</v>
      </c>
      <c r="C48" s="7" t="s">
        <v>143</v>
      </c>
      <c r="D48" s="7" t="s">
        <v>95</v>
      </c>
      <c r="E48" s="5">
        <v>2022</v>
      </c>
      <c r="F48" s="9" t="s">
        <v>325</v>
      </c>
      <c r="G48" s="36">
        <v>46</v>
      </c>
      <c r="H48" s="36"/>
      <c r="I48" s="36"/>
      <c r="J48" s="36"/>
      <c r="K48" s="36">
        <v>46</v>
      </c>
      <c r="L48" s="9" t="s">
        <v>369</v>
      </c>
      <c r="M48" s="5" t="s">
        <v>19</v>
      </c>
      <c r="N48" s="5">
        <v>2</v>
      </c>
      <c r="O48" s="5">
        <v>4</v>
      </c>
      <c r="P48" s="5">
        <v>105</v>
      </c>
      <c r="Q48" s="5">
        <v>259</v>
      </c>
      <c r="R48" s="7" t="s">
        <v>20</v>
      </c>
      <c r="S48" s="7"/>
    </row>
    <row r="49" spans="1:19" ht="45" customHeight="1">
      <c r="A49" s="41">
        <v>43</v>
      </c>
      <c r="B49" s="9" t="s">
        <v>266</v>
      </c>
      <c r="C49" s="7" t="s">
        <v>258</v>
      </c>
      <c r="D49" s="7" t="s">
        <v>111</v>
      </c>
      <c r="E49" s="5">
        <v>2022</v>
      </c>
      <c r="F49" s="9" t="s">
        <v>308</v>
      </c>
      <c r="G49" s="36">
        <v>24</v>
      </c>
      <c r="H49" s="36"/>
      <c r="I49" s="36"/>
      <c r="J49" s="36"/>
      <c r="K49" s="36">
        <v>24</v>
      </c>
      <c r="L49" s="9" t="s">
        <v>285</v>
      </c>
      <c r="M49" s="5" t="s">
        <v>19</v>
      </c>
      <c r="N49" s="5">
        <v>2</v>
      </c>
      <c r="O49" s="5">
        <v>4</v>
      </c>
      <c r="P49" s="5">
        <v>281</v>
      </c>
      <c r="Q49" s="5">
        <v>866</v>
      </c>
      <c r="R49" s="7" t="s">
        <v>20</v>
      </c>
      <c r="S49" s="7"/>
    </row>
    <row r="50" spans="1:19" ht="58.5" customHeight="1">
      <c r="A50" s="41">
        <v>44</v>
      </c>
      <c r="B50" s="7" t="s">
        <v>144</v>
      </c>
      <c r="C50" s="7" t="s">
        <v>145</v>
      </c>
      <c r="D50" s="7" t="s">
        <v>146</v>
      </c>
      <c r="E50" s="5">
        <v>2022</v>
      </c>
      <c r="F50" s="7" t="s">
        <v>441</v>
      </c>
      <c r="G50" s="36">
        <v>30</v>
      </c>
      <c r="H50" s="36"/>
      <c r="I50" s="36"/>
      <c r="J50" s="36"/>
      <c r="K50" s="36">
        <v>30</v>
      </c>
      <c r="L50" s="9" t="s">
        <v>276</v>
      </c>
      <c r="M50" s="5" t="s">
        <v>19</v>
      </c>
      <c r="N50" s="5">
        <v>3</v>
      </c>
      <c r="O50" s="5">
        <v>8</v>
      </c>
      <c r="P50" s="5">
        <v>18</v>
      </c>
      <c r="Q50" s="5">
        <v>49</v>
      </c>
      <c r="R50" s="7" t="s">
        <v>20</v>
      </c>
      <c r="S50" s="7"/>
    </row>
    <row r="51" spans="1:19" ht="64.5" customHeight="1">
      <c r="A51" s="41">
        <v>45</v>
      </c>
      <c r="B51" s="7" t="s">
        <v>147</v>
      </c>
      <c r="C51" s="7" t="s">
        <v>148</v>
      </c>
      <c r="D51" s="7" t="s">
        <v>146</v>
      </c>
      <c r="E51" s="5">
        <v>2022</v>
      </c>
      <c r="F51" s="7" t="s">
        <v>442</v>
      </c>
      <c r="G51" s="36">
        <v>50</v>
      </c>
      <c r="H51" s="36"/>
      <c r="I51" s="36"/>
      <c r="J51" s="36"/>
      <c r="K51" s="36">
        <v>50</v>
      </c>
      <c r="L51" s="7" t="s">
        <v>276</v>
      </c>
      <c r="M51" s="5" t="s">
        <v>19</v>
      </c>
      <c r="N51" s="5">
        <v>6</v>
      </c>
      <c r="O51" s="5">
        <v>15</v>
      </c>
      <c r="P51" s="5">
        <v>42</v>
      </c>
      <c r="Q51" s="5">
        <v>118</v>
      </c>
      <c r="R51" s="7" t="s">
        <v>20</v>
      </c>
      <c r="S51" s="7"/>
    </row>
    <row r="52" spans="1:19" ht="57">
      <c r="A52" s="41">
        <v>46</v>
      </c>
      <c r="B52" s="22" t="s">
        <v>387</v>
      </c>
      <c r="C52" s="22" t="s">
        <v>388</v>
      </c>
      <c r="D52" s="22" t="s">
        <v>146</v>
      </c>
      <c r="E52" s="22">
        <v>2022</v>
      </c>
      <c r="F52" s="22" t="s">
        <v>390</v>
      </c>
      <c r="G52" s="22">
        <v>80</v>
      </c>
      <c r="H52" s="22"/>
      <c r="I52" s="22"/>
      <c r="J52" s="22"/>
      <c r="K52" s="22">
        <v>80</v>
      </c>
      <c r="L52" s="22" t="s">
        <v>389</v>
      </c>
      <c r="M52" s="22" t="s">
        <v>19</v>
      </c>
      <c r="N52" s="22">
        <v>22</v>
      </c>
      <c r="O52" s="22">
        <v>59</v>
      </c>
      <c r="P52" s="22">
        <v>52</v>
      </c>
      <c r="Q52" s="22">
        <v>148</v>
      </c>
      <c r="R52" s="22" t="s">
        <v>20</v>
      </c>
      <c r="S52" s="22"/>
    </row>
    <row r="53" spans="1:19" ht="72" customHeight="1">
      <c r="A53" s="41">
        <v>47</v>
      </c>
      <c r="B53" s="5" t="s">
        <v>152</v>
      </c>
      <c r="C53" s="15" t="s">
        <v>149</v>
      </c>
      <c r="D53" s="5" t="s">
        <v>210</v>
      </c>
      <c r="E53" s="5">
        <v>2022</v>
      </c>
      <c r="F53" s="6" t="s">
        <v>263</v>
      </c>
      <c r="G53" s="44">
        <v>37</v>
      </c>
      <c r="H53" s="41"/>
      <c r="I53" s="41"/>
      <c r="J53" s="41"/>
      <c r="K53" s="41">
        <v>37</v>
      </c>
      <c r="L53" s="5" t="s">
        <v>151</v>
      </c>
      <c r="M53" s="5" t="s">
        <v>19</v>
      </c>
      <c r="N53" s="15">
        <v>53</v>
      </c>
      <c r="O53" s="15">
        <v>235</v>
      </c>
      <c r="P53" s="15">
        <v>500</v>
      </c>
      <c r="Q53" s="15">
        <v>2315</v>
      </c>
      <c r="R53" s="15" t="s">
        <v>226</v>
      </c>
      <c r="S53" s="7"/>
    </row>
    <row r="54" spans="1:19" ht="71.25" customHeight="1">
      <c r="A54" s="41">
        <v>48</v>
      </c>
      <c r="B54" s="5" t="s">
        <v>150</v>
      </c>
      <c r="C54" s="15" t="s">
        <v>149</v>
      </c>
      <c r="D54" s="5" t="s">
        <v>210</v>
      </c>
      <c r="E54" s="5">
        <v>2022</v>
      </c>
      <c r="F54" s="6" t="s">
        <v>263</v>
      </c>
      <c r="G54" s="44">
        <v>37</v>
      </c>
      <c r="H54" s="41"/>
      <c r="I54" s="36"/>
      <c r="J54" s="36"/>
      <c r="K54" s="41">
        <v>37</v>
      </c>
      <c r="L54" s="6" t="s">
        <v>287</v>
      </c>
      <c r="M54" s="5" t="s">
        <v>19</v>
      </c>
      <c r="N54" s="15">
        <v>75</v>
      </c>
      <c r="O54" s="15">
        <v>312</v>
      </c>
      <c r="P54" s="15">
        <v>815</v>
      </c>
      <c r="Q54" s="15">
        <v>4123</v>
      </c>
      <c r="R54" s="15" t="s">
        <v>166</v>
      </c>
      <c r="S54" s="7"/>
    </row>
    <row r="55" spans="1:19" ht="49.5" customHeight="1">
      <c r="A55" s="41">
        <v>49</v>
      </c>
      <c r="B55" s="25" t="s">
        <v>265</v>
      </c>
      <c r="C55" s="25" t="s">
        <v>256</v>
      </c>
      <c r="D55" s="25" t="s">
        <v>297</v>
      </c>
      <c r="E55" s="5">
        <v>2022</v>
      </c>
      <c r="F55" s="25" t="s">
        <v>333</v>
      </c>
      <c r="G55" s="49">
        <v>20.5</v>
      </c>
      <c r="H55" s="49"/>
      <c r="I55" s="49"/>
      <c r="J55" s="49"/>
      <c r="K55" s="49">
        <v>20.5</v>
      </c>
      <c r="L55" s="25" t="s">
        <v>288</v>
      </c>
      <c r="M55" s="5" t="s">
        <v>19</v>
      </c>
      <c r="N55" s="25">
        <v>6</v>
      </c>
      <c r="O55" s="25">
        <v>23</v>
      </c>
      <c r="P55" s="25">
        <v>29</v>
      </c>
      <c r="Q55" s="25">
        <v>78</v>
      </c>
      <c r="R55" s="25" t="s">
        <v>20</v>
      </c>
      <c r="S55" s="7"/>
    </row>
    <row r="56" spans="1:19" ht="75.75" customHeight="1">
      <c r="A56" s="41">
        <v>50</v>
      </c>
      <c r="B56" s="26" t="s">
        <v>154</v>
      </c>
      <c r="C56" s="25" t="s">
        <v>255</v>
      </c>
      <c r="D56" s="25" t="s">
        <v>297</v>
      </c>
      <c r="E56" s="5">
        <v>2022</v>
      </c>
      <c r="F56" s="26" t="s">
        <v>321</v>
      </c>
      <c r="G56" s="50">
        <v>28.5</v>
      </c>
      <c r="H56" s="50"/>
      <c r="I56" s="50"/>
      <c r="J56" s="50"/>
      <c r="K56" s="49">
        <v>28.5</v>
      </c>
      <c r="L56" s="27" t="s">
        <v>277</v>
      </c>
      <c r="M56" s="5" t="s">
        <v>19</v>
      </c>
      <c r="N56" s="25">
        <v>11</v>
      </c>
      <c r="O56" s="25">
        <v>34</v>
      </c>
      <c r="P56" s="25">
        <v>57</v>
      </c>
      <c r="Q56" s="25">
        <v>213</v>
      </c>
      <c r="R56" s="28" t="s">
        <v>20</v>
      </c>
      <c r="S56" s="7"/>
    </row>
    <row r="57" spans="1:19" ht="93" customHeight="1">
      <c r="A57" s="41">
        <v>51</v>
      </c>
      <c r="B57" s="26" t="s">
        <v>153</v>
      </c>
      <c r="C57" s="25" t="s">
        <v>257</v>
      </c>
      <c r="D57" s="25" t="s">
        <v>297</v>
      </c>
      <c r="E57" s="5">
        <v>2022</v>
      </c>
      <c r="F57" s="26" t="s">
        <v>316</v>
      </c>
      <c r="G57" s="50">
        <v>22</v>
      </c>
      <c r="H57" s="50"/>
      <c r="I57" s="50"/>
      <c r="J57" s="50"/>
      <c r="K57" s="49">
        <v>22</v>
      </c>
      <c r="L57" s="15" t="s">
        <v>370</v>
      </c>
      <c r="M57" s="5" t="s">
        <v>19</v>
      </c>
      <c r="N57" s="15">
        <v>20</v>
      </c>
      <c r="O57" s="15">
        <v>48</v>
      </c>
      <c r="P57" s="15">
        <v>100</v>
      </c>
      <c r="Q57" s="15">
        <v>468</v>
      </c>
      <c r="R57" s="28" t="s">
        <v>20</v>
      </c>
      <c r="S57" s="7"/>
    </row>
    <row r="58" spans="1:19" ht="49.5" customHeight="1">
      <c r="A58" s="41">
        <v>52</v>
      </c>
      <c r="B58" s="29" t="s">
        <v>155</v>
      </c>
      <c r="C58" s="29" t="s">
        <v>156</v>
      </c>
      <c r="D58" s="29" t="s">
        <v>157</v>
      </c>
      <c r="E58" s="5">
        <v>2022</v>
      </c>
      <c r="F58" s="29" t="s">
        <v>323</v>
      </c>
      <c r="G58" s="51">
        <v>26</v>
      </c>
      <c r="H58" s="51"/>
      <c r="I58" s="51"/>
      <c r="J58" s="51"/>
      <c r="K58" s="51">
        <v>26</v>
      </c>
      <c r="L58" s="29" t="s">
        <v>158</v>
      </c>
      <c r="M58" s="5" t="s">
        <v>19</v>
      </c>
      <c r="N58" s="30">
        <v>5</v>
      </c>
      <c r="O58" s="30">
        <v>13</v>
      </c>
      <c r="P58" s="30">
        <v>41</v>
      </c>
      <c r="Q58" s="30">
        <v>160</v>
      </c>
      <c r="R58" s="29" t="s">
        <v>20</v>
      </c>
      <c r="S58" s="7"/>
    </row>
    <row r="59" spans="1:19" ht="49.5" customHeight="1">
      <c r="A59" s="41">
        <v>53</v>
      </c>
      <c r="B59" s="29" t="s">
        <v>159</v>
      </c>
      <c r="C59" s="29" t="s">
        <v>160</v>
      </c>
      <c r="D59" s="29" t="s">
        <v>157</v>
      </c>
      <c r="E59" s="5">
        <v>2022</v>
      </c>
      <c r="F59" s="29" t="s">
        <v>320</v>
      </c>
      <c r="G59" s="51">
        <v>20</v>
      </c>
      <c r="H59" s="51"/>
      <c r="I59" s="51"/>
      <c r="J59" s="51"/>
      <c r="K59" s="51">
        <v>20</v>
      </c>
      <c r="L59" s="29" t="s">
        <v>228</v>
      </c>
      <c r="M59" s="5" t="s">
        <v>19</v>
      </c>
      <c r="N59" s="30">
        <v>8</v>
      </c>
      <c r="O59" s="30">
        <v>15</v>
      </c>
      <c r="P59" s="30">
        <v>35</v>
      </c>
      <c r="Q59" s="30">
        <v>87</v>
      </c>
      <c r="R59" s="29" t="s">
        <v>20</v>
      </c>
      <c r="S59" s="7"/>
    </row>
    <row r="60" spans="1:19" ht="49.5" customHeight="1">
      <c r="A60" s="41">
        <v>54</v>
      </c>
      <c r="B60" s="29" t="s">
        <v>161</v>
      </c>
      <c r="C60" s="29" t="s">
        <v>162</v>
      </c>
      <c r="D60" s="29" t="s">
        <v>157</v>
      </c>
      <c r="E60" s="5">
        <v>2022</v>
      </c>
      <c r="F60" s="29" t="s">
        <v>322</v>
      </c>
      <c r="G60" s="51">
        <v>20</v>
      </c>
      <c r="H60" s="51"/>
      <c r="I60" s="51"/>
      <c r="J60" s="51"/>
      <c r="K60" s="51">
        <v>20</v>
      </c>
      <c r="L60" s="29" t="s">
        <v>229</v>
      </c>
      <c r="M60" s="5" t="s">
        <v>19</v>
      </c>
      <c r="N60" s="30">
        <v>12</v>
      </c>
      <c r="O60" s="30">
        <v>25</v>
      </c>
      <c r="P60" s="30">
        <v>35</v>
      </c>
      <c r="Q60" s="30">
        <v>105</v>
      </c>
      <c r="R60" s="29" t="s">
        <v>20</v>
      </c>
      <c r="S60" s="7"/>
    </row>
    <row r="61" spans="1:19" ht="57.75" customHeight="1">
      <c r="A61" s="41">
        <v>55</v>
      </c>
      <c r="B61" s="7" t="s">
        <v>163</v>
      </c>
      <c r="C61" s="7" t="s">
        <v>164</v>
      </c>
      <c r="D61" s="7" t="s">
        <v>165</v>
      </c>
      <c r="E61" s="5">
        <v>2022</v>
      </c>
      <c r="F61" s="9" t="s">
        <v>358</v>
      </c>
      <c r="G61" s="36">
        <v>38</v>
      </c>
      <c r="H61" s="36"/>
      <c r="I61" s="36"/>
      <c r="J61" s="36"/>
      <c r="K61" s="36">
        <v>38</v>
      </c>
      <c r="L61" s="9" t="s">
        <v>291</v>
      </c>
      <c r="M61" s="5" t="s">
        <v>19</v>
      </c>
      <c r="N61" s="5">
        <v>22</v>
      </c>
      <c r="O61" s="5">
        <v>49</v>
      </c>
      <c r="P61" s="5">
        <v>21</v>
      </c>
      <c r="Q61" s="5">
        <v>42</v>
      </c>
      <c r="R61" s="7" t="s">
        <v>166</v>
      </c>
      <c r="S61" s="7"/>
    </row>
    <row r="62" spans="1:19" ht="56.25" customHeight="1">
      <c r="A62" s="41">
        <v>56</v>
      </c>
      <c r="B62" s="7" t="s">
        <v>167</v>
      </c>
      <c r="C62" s="7" t="s">
        <v>168</v>
      </c>
      <c r="D62" s="7" t="s">
        <v>165</v>
      </c>
      <c r="E62" s="5">
        <v>2022</v>
      </c>
      <c r="F62" s="9" t="s">
        <v>371</v>
      </c>
      <c r="G62" s="36">
        <v>30</v>
      </c>
      <c r="H62" s="36"/>
      <c r="I62" s="36"/>
      <c r="J62" s="36"/>
      <c r="K62" s="36">
        <v>30</v>
      </c>
      <c r="L62" s="9" t="s">
        <v>290</v>
      </c>
      <c r="M62" s="5" t="s">
        <v>19</v>
      </c>
      <c r="N62" s="5">
        <v>35</v>
      </c>
      <c r="O62" s="5">
        <v>51</v>
      </c>
      <c r="P62" s="5">
        <v>141</v>
      </c>
      <c r="Q62" s="5">
        <v>254</v>
      </c>
      <c r="R62" s="7" t="s">
        <v>166</v>
      </c>
      <c r="S62" s="7"/>
    </row>
    <row r="63" spans="1:19" ht="66.75" customHeight="1">
      <c r="A63" s="41">
        <v>57</v>
      </c>
      <c r="B63" s="7" t="s">
        <v>169</v>
      </c>
      <c r="C63" s="7" t="s">
        <v>170</v>
      </c>
      <c r="D63" s="7" t="s">
        <v>165</v>
      </c>
      <c r="E63" s="5">
        <v>2022</v>
      </c>
      <c r="F63" s="9" t="s">
        <v>339</v>
      </c>
      <c r="G63" s="36">
        <v>58</v>
      </c>
      <c r="H63" s="36"/>
      <c r="I63" s="36"/>
      <c r="J63" s="36"/>
      <c r="K63" s="36">
        <v>58</v>
      </c>
      <c r="L63" s="9" t="s">
        <v>278</v>
      </c>
      <c r="M63" s="5" t="s">
        <v>19</v>
      </c>
      <c r="N63" s="5">
        <v>46</v>
      </c>
      <c r="O63" s="5">
        <v>189</v>
      </c>
      <c r="P63" s="5">
        <v>213</v>
      </c>
      <c r="Q63" s="5">
        <v>681</v>
      </c>
      <c r="R63" s="7" t="s">
        <v>20</v>
      </c>
      <c r="S63" s="7"/>
    </row>
    <row r="64" spans="1:19" ht="49.5" customHeight="1">
      <c r="A64" s="41">
        <v>58</v>
      </c>
      <c r="B64" s="7" t="s">
        <v>171</v>
      </c>
      <c r="C64" s="7" t="s">
        <v>170</v>
      </c>
      <c r="D64" s="7" t="s">
        <v>165</v>
      </c>
      <c r="E64" s="5">
        <v>2022</v>
      </c>
      <c r="F64" s="9" t="s">
        <v>342</v>
      </c>
      <c r="G64" s="36">
        <v>45</v>
      </c>
      <c r="H64" s="36"/>
      <c r="I64" s="36"/>
      <c r="J64" s="36"/>
      <c r="K64" s="36">
        <v>45</v>
      </c>
      <c r="L64" s="7" t="s">
        <v>279</v>
      </c>
      <c r="M64" s="5" t="s">
        <v>19</v>
      </c>
      <c r="N64" s="5">
        <v>23</v>
      </c>
      <c r="O64" s="5">
        <v>89</v>
      </c>
      <c r="P64" s="5">
        <v>114</v>
      </c>
      <c r="Q64" s="5">
        <v>423</v>
      </c>
      <c r="R64" s="7" t="s">
        <v>20</v>
      </c>
      <c r="S64" s="7"/>
    </row>
    <row r="65" spans="1:19" ht="42" customHeight="1">
      <c r="A65" s="41">
        <v>59</v>
      </c>
      <c r="B65" s="7" t="s">
        <v>172</v>
      </c>
      <c r="C65" s="7" t="s">
        <v>173</v>
      </c>
      <c r="D65" s="7" t="s">
        <v>85</v>
      </c>
      <c r="E65" s="5">
        <v>2022</v>
      </c>
      <c r="F65" s="9" t="s">
        <v>332</v>
      </c>
      <c r="G65" s="36">
        <v>15</v>
      </c>
      <c r="H65" s="36"/>
      <c r="I65" s="36"/>
      <c r="J65" s="36"/>
      <c r="K65" s="36">
        <v>15</v>
      </c>
      <c r="L65" s="7" t="s">
        <v>280</v>
      </c>
      <c r="M65" s="5" t="s">
        <v>19</v>
      </c>
      <c r="N65" s="5">
        <v>11</v>
      </c>
      <c r="O65" s="5">
        <v>34</v>
      </c>
      <c r="P65" s="5">
        <v>30</v>
      </c>
      <c r="Q65" s="7">
        <v>91</v>
      </c>
      <c r="R65" s="7" t="s">
        <v>20</v>
      </c>
      <c r="S65" s="7"/>
    </row>
    <row r="66" spans="1:19" ht="93" customHeight="1">
      <c r="A66" s="41">
        <v>60</v>
      </c>
      <c r="B66" s="9" t="s">
        <v>336</v>
      </c>
      <c r="C66" s="7" t="s">
        <v>103</v>
      </c>
      <c r="D66" s="7" t="s">
        <v>85</v>
      </c>
      <c r="E66" s="5">
        <v>2022</v>
      </c>
      <c r="F66" s="9" t="s">
        <v>329</v>
      </c>
      <c r="G66" s="36">
        <v>37</v>
      </c>
      <c r="H66" s="36"/>
      <c r="I66" s="36"/>
      <c r="J66" s="36"/>
      <c r="K66" s="36">
        <v>37</v>
      </c>
      <c r="L66" s="7" t="s">
        <v>281</v>
      </c>
      <c r="M66" s="5" t="s">
        <v>19</v>
      </c>
      <c r="N66" s="5">
        <v>15</v>
      </c>
      <c r="O66" s="5">
        <v>46</v>
      </c>
      <c r="P66" s="5">
        <v>144</v>
      </c>
      <c r="Q66" s="7">
        <v>432</v>
      </c>
      <c r="R66" s="7" t="s">
        <v>20</v>
      </c>
      <c r="S66" s="7"/>
    </row>
    <row r="67" spans="1:19" ht="40.5" customHeight="1">
      <c r="A67" s="41">
        <v>61</v>
      </c>
      <c r="B67" s="7" t="s">
        <v>174</v>
      </c>
      <c r="C67" s="7" t="s">
        <v>175</v>
      </c>
      <c r="D67" s="7" t="s">
        <v>176</v>
      </c>
      <c r="E67" s="5">
        <v>2022</v>
      </c>
      <c r="F67" s="9" t="s">
        <v>330</v>
      </c>
      <c r="G67" s="36">
        <v>48</v>
      </c>
      <c r="H67" s="36"/>
      <c r="I67" s="36"/>
      <c r="J67" s="36"/>
      <c r="K67" s="36">
        <v>48</v>
      </c>
      <c r="L67" s="9" t="s">
        <v>372</v>
      </c>
      <c r="M67" s="5" t="s">
        <v>19</v>
      </c>
      <c r="N67" s="5">
        <v>5</v>
      </c>
      <c r="O67" s="5">
        <v>11</v>
      </c>
      <c r="P67" s="5">
        <v>13</v>
      </c>
      <c r="Q67" s="5">
        <v>39</v>
      </c>
      <c r="R67" s="7" t="s">
        <v>20</v>
      </c>
      <c r="S67" s="7"/>
    </row>
    <row r="68" spans="1:19" ht="45.75" customHeight="1">
      <c r="A68" s="41">
        <v>62</v>
      </c>
      <c r="B68" s="7" t="s">
        <v>177</v>
      </c>
      <c r="C68" s="7" t="s">
        <v>178</v>
      </c>
      <c r="D68" s="7" t="s">
        <v>96</v>
      </c>
      <c r="E68" s="5">
        <v>2022</v>
      </c>
      <c r="F68" s="9" t="s">
        <v>303</v>
      </c>
      <c r="G68" s="36">
        <v>53</v>
      </c>
      <c r="H68" s="36"/>
      <c r="I68" s="36"/>
      <c r="J68" s="36"/>
      <c r="K68" s="36">
        <v>53</v>
      </c>
      <c r="L68" s="9" t="s">
        <v>359</v>
      </c>
      <c r="M68" s="5" t="s">
        <v>19</v>
      </c>
      <c r="N68" s="5">
        <v>13</v>
      </c>
      <c r="O68" s="5">
        <v>30</v>
      </c>
      <c r="P68" s="5">
        <v>168</v>
      </c>
      <c r="Q68" s="5">
        <v>460</v>
      </c>
      <c r="R68" s="7" t="s">
        <v>20</v>
      </c>
      <c r="S68" s="7"/>
    </row>
    <row r="69" spans="1:19" ht="39" customHeight="1">
      <c r="A69" s="41">
        <v>63</v>
      </c>
      <c r="B69" s="7" t="s">
        <v>179</v>
      </c>
      <c r="C69" s="7" t="s">
        <v>180</v>
      </c>
      <c r="D69" s="7" t="s">
        <v>96</v>
      </c>
      <c r="E69" s="5">
        <v>2022</v>
      </c>
      <c r="F69" s="9" t="s">
        <v>304</v>
      </c>
      <c r="G69" s="36">
        <v>10</v>
      </c>
      <c r="H69" s="36"/>
      <c r="I69" s="36"/>
      <c r="J69" s="36"/>
      <c r="K69" s="36">
        <v>10</v>
      </c>
      <c r="L69" s="9" t="s">
        <v>360</v>
      </c>
      <c r="M69" s="5" t="s">
        <v>19</v>
      </c>
      <c r="N69" s="5">
        <v>6</v>
      </c>
      <c r="O69" s="5">
        <v>12</v>
      </c>
      <c r="P69" s="5">
        <v>43</v>
      </c>
      <c r="Q69" s="5">
        <v>194</v>
      </c>
      <c r="R69" s="7" t="s">
        <v>20</v>
      </c>
      <c r="S69" s="7"/>
    </row>
    <row r="70" spans="1:19" ht="44.25" customHeight="1">
      <c r="A70" s="41">
        <v>64</v>
      </c>
      <c r="B70" s="6" t="s">
        <v>354</v>
      </c>
      <c r="C70" s="5" t="s">
        <v>181</v>
      </c>
      <c r="D70" s="5" t="s">
        <v>97</v>
      </c>
      <c r="E70" s="5">
        <v>2022</v>
      </c>
      <c r="F70" s="9" t="s">
        <v>302</v>
      </c>
      <c r="G70" s="42">
        <v>44</v>
      </c>
      <c r="H70" s="41"/>
      <c r="I70" s="41"/>
      <c r="J70" s="41"/>
      <c r="K70" s="41">
        <v>44</v>
      </c>
      <c r="L70" s="9" t="s">
        <v>289</v>
      </c>
      <c r="M70" s="5" t="s">
        <v>19</v>
      </c>
      <c r="N70" s="5">
        <v>2</v>
      </c>
      <c r="O70" s="5">
        <v>25</v>
      </c>
      <c r="P70" s="5">
        <v>120</v>
      </c>
      <c r="Q70" s="7">
        <v>389</v>
      </c>
      <c r="R70" s="7" t="s">
        <v>20</v>
      </c>
      <c r="S70" s="7"/>
    </row>
    <row r="71" spans="1:19" ht="83.25" customHeight="1">
      <c r="A71" s="41">
        <v>65</v>
      </c>
      <c r="B71" s="7" t="s">
        <v>182</v>
      </c>
      <c r="C71" s="7" t="s">
        <v>343</v>
      </c>
      <c r="D71" s="7" t="s">
        <v>183</v>
      </c>
      <c r="E71" s="5">
        <v>2022</v>
      </c>
      <c r="F71" s="9" t="s">
        <v>361</v>
      </c>
      <c r="G71" s="36">
        <v>41.4</v>
      </c>
      <c r="H71" s="36"/>
      <c r="I71" s="36"/>
      <c r="J71" s="36"/>
      <c r="K71" s="36">
        <v>41.4</v>
      </c>
      <c r="L71" s="7" t="s">
        <v>344</v>
      </c>
      <c r="M71" s="5" t="s">
        <v>345</v>
      </c>
      <c r="N71" s="5">
        <v>2</v>
      </c>
      <c r="O71" s="5">
        <v>3</v>
      </c>
      <c r="P71" s="5">
        <v>25</v>
      </c>
      <c r="Q71" s="5">
        <v>72</v>
      </c>
      <c r="R71" s="7" t="s">
        <v>20</v>
      </c>
      <c r="S71" s="7"/>
    </row>
    <row r="72" spans="1:19" ht="63.75" customHeight="1">
      <c r="A72" s="41">
        <v>66</v>
      </c>
      <c r="B72" s="7" t="s">
        <v>184</v>
      </c>
      <c r="C72" s="7" t="s">
        <v>346</v>
      </c>
      <c r="D72" s="7" t="s">
        <v>183</v>
      </c>
      <c r="E72" s="5">
        <v>2022</v>
      </c>
      <c r="F72" s="9" t="s">
        <v>357</v>
      </c>
      <c r="G72" s="36">
        <v>20.1</v>
      </c>
      <c r="H72" s="36"/>
      <c r="I72" s="36"/>
      <c r="J72" s="36"/>
      <c r="K72" s="36">
        <v>20.1</v>
      </c>
      <c r="L72" s="7" t="s">
        <v>344</v>
      </c>
      <c r="M72" s="5" t="s">
        <v>345</v>
      </c>
      <c r="N72" s="5">
        <v>1</v>
      </c>
      <c r="O72" s="5">
        <v>2</v>
      </c>
      <c r="P72" s="5">
        <v>25</v>
      </c>
      <c r="Q72" s="5">
        <v>52</v>
      </c>
      <c r="R72" s="7" t="s">
        <v>20</v>
      </c>
      <c r="S72" s="7"/>
    </row>
    <row r="73" spans="1:19" ht="111" customHeight="1">
      <c r="A73" s="41">
        <v>67</v>
      </c>
      <c r="B73" s="7" t="s">
        <v>347</v>
      </c>
      <c r="C73" s="7" t="s">
        <v>348</v>
      </c>
      <c r="D73" s="7" t="s">
        <v>183</v>
      </c>
      <c r="E73" s="5">
        <v>2022</v>
      </c>
      <c r="F73" s="9" t="s">
        <v>356</v>
      </c>
      <c r="G73" s="36">
        <v>32.4</v>
      </c>
      <c r="H73" s="36"/>
      <c r="I73" s="36"/>
      <c r="J73" s="36"/>
      <c r="K73" s="36">
        <v>32.4</v>
      </c>
      <c r="L73" s="7" t="s">
        <v>344</v>
      </c>
      <c r="M73" s="5" t="s">
        <v>345</v>
      </c>
      <c r="N73" s="5">
        <v>2</v>
      </c>
      <c r="O73" s="5">
        <v>5</v>
      </c>
      <c r="P73" s="5">
        <v>20</v>
      </c>
      <c r="Q73" s="5">
        <v>42</v>
      </c>
      <c r="R73" s="7" t="s">
        <v>20</v>
      </c>
      <c r="S73" s="7"/>
    </row>
    <row r="74" spans="1:19" ht="87" customHeight="1">
      <c r="A74" s="41">
        <v>68</v>
      </c>
      <c r="B74" s="7" t="s">
        <v>185</v>
      </c>
      <c r="C74" s="7" t="s">
        <v>186</v>
      </c>
      <c r="D74" s="7" t="s">
        <v>187</v>
      </c>
      <c r="E74" s="5">
        <v>2022</v>
      </c>
      <c r="F74" s="9" t="s">
        <v>310</v>
      </c>
      <c r="G74" s="36">
        <v>48</v>
      </c>
      <c r="H74" s="36"/>
      <c r="I74" s="36"/>
      <c r="J74" s="36"/>
      <c r="K74" s="36">
        <v>48</v>
      </c>
      <c r="L74" s="9" t="s">
        <v>362</v>
      </c>
      <c r="M74" s="5" t="s">
        <v>19</v>
      </c>
      <c r="N74" s="5">
        <v>58</v>
      </c>
      <c r="O74" s="5">
        <v>153</v>
      </c>
      <c r="P74" s="5">
        <v>107</v>
      </c>
      <c r="Q74" s="5">
        <v>380</v>
      </c>
      <c r="R74" s="7" t="s">
        <v>20</v>
      </c>
      <c r="S74" s="7"/>
    </row>
    <row r="75" spans="1:19" ht="63.75" customHeight="1">
      <c r="A75" s="41">
        <v>69</v>
      </c>
      <c r="B75" s="31" t="s">
        <v>294</v>
      </c>
      <c r="C75" s="31" t="s">
        <v>295</v>
      </c>
      <c r="D75" s="32" t="s">
        <v>190</v>
      </c>
      <c r="E75" s="5">
        <v>2022</v>
      </c>
      <c r="F75" s="31" t="s">
        <v>309</v>
      </c>
      <c r="G75" s="36">
        <v>108</v>
      </c>
      <c r="H75" s="36"/>
      <c r="I75" s="36"/>
      <c r="J75" s="36"/>
      <c r="K75" s="36">
        <v>108</v>
      </c>
      <c r="L75" s="33" t="s">
        <v>363</v>
      </c>
      <c r="M75" s="33" t="s">
        <v>364</v>
      </c>
      <c r="N75" s="34">
        <v>2</v>
      </c>
      <c r="O75" s="34">
        <v>4</v>
      </c>
      <c r="P75" s="33">
        <v>50</v>
      </c>
      <c r="Q75" s="33">
        <v>168</v>
      </c>
      <c r="R75" s="33" t="s">
        <v>20</v>
      </c>
      <c r="S75" s="7"/>
    </row>
    <row r="76" spans="1:19" ht="42" customHeight="1">
      <c r="A76" s="41">
        <v>70</v>
      </c>
      <c r="B76" s="15" t="s">
        <v>215</v>
      </c>
      <c r="C76" s="15" t="s">
        <v>213</v>
      </c>
      <c r="D76" s="35" t="s">
        <v>264</v>
      </c>
      <c r="E76" s="5">
        <v>2022</v>
      </c>
      <c r="F76" s="15" t="s">
        <v>335</v>
      </c>
      <c r="G76" s="44">
        <v>36</v>
      </c>
      <c r="H76" s="36"/>
      <c r="I76" s="41"/>
      <c r="J76" s="36"/>
      <c r="K76" s="36">
        <v>36</v>
      </c>
      <c r="L76" s="15" t="s">
        <v>282</v>
      </c>
      <c r="M76" s="5" t="s">
        <v>19</v>
      </c>
      <c r="N76" s="15">
        <v>2</v>
      </c>
      <c r="O76" s="15">
        <v>5</v>
      </c>
      <c r="P76" s="15">
        <v>8</v>
      </c>
      <c r="Q76" s="15">
        <v>41</v>
      </c>
      <c r="R76" s="15" t="s">
        <v>20</v>
      </c>
      <c r="S76" s="7"/>
    </row>
    <row r="77" spans="1:19" ht="43.5" customHeight="1">
      <c r="A77" s="41">
        <v>71</v>
      </c>
      <c r="B77" s="15" t="s">
        <v>216</v>
      </c>
      <c r="C77" s="15" t="s">
        <v>214</v>
      </c>
      <c r="D77" s="35" t="s">
        <v>264</v>
      </c>
      <c r="E77" s="5">
        <v>2022</v>
      </c>
      <c r="F77" s="15" t="s">
        <v>318</v>
      </c>
      <c r="G77" s="44">
        <v>26</v>
      </c>
      <c r="H77" s="36"/>
      <c r="I77" s="41"/>
      <c r="J77" s="36"/>
      <c r="K77" s="36">
        <v>26</v>
      </c>
      <c r="L77" s="15" t="s">
        <v>283</v>
      </c>
      <c r="M77" s="5" t="s">
        <v>19</v>
      </c>
      <c r="N77" s="15">
        <v>8</v>
      </c>
      <c r="O77" s="15">
        <v>22</v>
      </c>
      <c r="P77" s="15">
        <v>28</v>
      </c>
      <c r="Q77" s="15">
        <v>69</v>
      </c>
      <c r="R77" s="15" t="s">
        <v>20</v>
      </c>
      <c r="S77" s="7"/>
    </row>
    <row r="78" spans="1:19" ht="42" customHeight="1">
      <c r="A78" s="41">
        <v>72</v>
      </c>
      <c r="B78" s="15" t="s">
        <v>217</v>
      </c>
      <c r="C78" s="15" t="s">
        <v>218</v>
      </c>
      <c r="D78" s="35" t="s">
        <v>264</v>
      </c>
      <c r="E78" s="5">
        <v>2022</v>
      </c>
      <c r="F78" s="15" t="s">
        <v>328</v>
      </c>
      <c r="G78" s="44">
        <v>25</v>
      </c>
      <c r="H78" s="36"/>
      <c r="I78" s="41"/>
      <c r="J78" s="36"/>
      <c r="K78" s="36">
        <v>25</v>
      </c>
      <c r="L78" s="15" t="s">
        <v>283</v>
      </c>
      <c r="M78" s="5" t="s">
        <v>19</v>
      </c>
      <c r="N78" s="15">
        <v>5</v>
      </c>
      <c r="O78" s="15">
        <v>7</v>
      </c>
      <c r="P78" s="15">
        <v>20</v>
      </c>
      <c r="Q78" s="15">
        <v>53</v>
      </c>
      <c r="R78" s="15" t="s">
        <v>20</v>
      </c>
      <c r="S78" s="7"/>
    </row>
    <row r="79" spans="1:19" ht="43.5" customHeight="1">
      <c r="A79" s="41">
        <v>73</v>
      </c>
      <c r="B79" s="15" t="s">
        <v>219</v>
      </c>
      <c r="C79" s="15" t="s">
        <v>220</v>
      </c>
      <c r="D79" s="35" t="s">
        <v>264</v>
      </c>
      <c r="E79" s="5">
        <v>2022</v>
      </c>
      <c r="F79" s="15" t="s">
        <v>334</v>
      </c>
      <c r="G79" s="44">
        <v>28</v>
      </c>
      <c r="H79" s="36"/>
      <c r="I79" s="41"/>
      <c r="J79" s="36"/>
      <c r="K79" s="36">
        <v>28</v>
      </c>
      <c r="L79" s="15" t="s">
        <v>284</v>
      </c>
      <c r="M79" s="5" t="s">
        <v>19</v>
      </c>
      <c r="N79" s="15">
        <v>10</v>
      </c>
      <c r="O79" s="15">
        <v>26</v>
      </c>
      <c r="P79" s="15">
        <v>30</v>
      </c>
      <c r="Q79" s="15">
        <v>71</v>
      </c>
      <c r="R79" s="15" t="s">
        <v>20</v>
      </c>
      <c r="S79" s="7"/>
    </row>
    <row r="80" spans="1:19" ht="50.25" customHeight="1">
      <c r="A80" s="41">
        <v>74</v>
      </c>
      <c r="B80" s="5" t="s">
        <v>454</v>
      </c>
      <c r="C80" s="15" t="s">
        <v>221</v>
      </c>
      <c r="D80" s="35" t="s">
        <v>264</v>
      </c>
      <c r="E80" s="5">
        <v>2022</v>
      </c>
      <c r="F80" s="15" t="s">
        <v>324</v>
      </c>
      <c r="G80" s="44">
        <v>26</v>
      </c>
      <c r="H80" s="36"/>
      <c r="I80" s="41"/>
      <c r="J80" s="36"/>
      <c r="K80" s="36">
        <v>26</v>
      </c>
      <c r="L80" s="15" t="s">
        <v>283</v>
      </c>
      <c r="M80" s="5" t="s">
        <v>19</v>
      </c>
      <c r="N80" s="15">
        <v>8</v>
      </c>
      <c r="O80" s="15">
        <v>22</v>
      </c>
      <c r="P80" s="15">
        <v>28</v>
      </c>
      <c r="Q80" s="15">
        <v>69</v>
      </c>
      <c r="R80" s="15" t="s">
        <v>20</v>
      </c>
      <c r="S80" s="7"/>
    </row>
    <row r="81" spans="1:19" ht="59.25" customHeight="1">
      <c r="A81" s="41">
        <v>75</v>
      </c>
      <c r="B81" s="7" t="s">
        <v>222</v>
      </c>
      <c r="C81" s="7" t="s">
        <v>223</v>
      </c>
      <c r="D81" s="7" t="s">
        <v>224</v>
      </c>
      <c r="E81" s="5">
        <v>2022</v>
      </c>
      <c r="F81" s="9" t="s">
        <v>331</v>
      </c>
      <c r="G81" s="36">
        <v>45</v>
      </c>
      <c r="H81" s="36"/>
      <c r="I81" s="36"/>
      <c r="J81" s="36"/>
      <c r="K81" s="36">
        <v>45</v>
      </c>
      <c r="L81" s="9" t="s">
        <v>373</v>
      </c>
      <c r="M81" s="5" t="s">
        <v>19</v>
      </c>
      <c r="N81" s="5">
        <v>10</v>
      </c>
      <c r="O81" s="5">
        <v>24</v>
      </c>
      <c r="P81" s="5">
        <v>56</v>
      </c>
      <c r="Q81" s="5">
        <v>168</v>
      </c>
      <c r="R81" s="7" t="s">
        <v>20</v>
      </c>
      <c r="S81" s="7"/>
    </row>
    <row r="82" spans="1:19" ht="53.25" customHeight="1">
      <c r="A82" s="41">
        <v>76</v>
      </c>
      <c r="B82" s="7" t="s">
        <v>293</v>
      </c>
      <c r="C82" s="7" t="s">
        <v>89</v>
      </c>
      <c r="D82" s="7" t="s">
        <v>90</v>
      </c>
      <c r="E82" s="7">
        <v>2022</v>
      </c>
      <c r="F82" s="7" t="s">
        <v>305</v>
      </c>
      <c r="G82" s="7">
        <v>70</v>
      </c>
      <c r="H82" s="7"/>
      <c r="I82" s="7"/>
      <c r="J82" s="7"/>
      <c r="K82" s="7">
        <v>70</v>
      </c>
      <c r="L82" s="7" t="s">
        <v>374</v>
      </c>
      <c r="M82" s="7" t="s">
        <v>19</v>
      </c>
      <c r="N82" s="7">
        <v>15</v>
      </c>
      <c r="O82" s="7">
        <v>35</v>
      </c>
      <c r="P82" s="7">
        <v>1600</v>
      </c>
      <c r="Q82" s="7">
        <v>5000</v>
      </c>
      <c r="R82" s="7" t="s">
        <v>20</v>
      </c>
      <c r="S82" s="7"/>
    </row>
    <row r="83" spans="1:240" s="56" customFormat="1" ht="69.75" customHeight="1">
      <c r="A83" s="41">
        <v>77</v>
      </c>
      <c r="B83" s="7" t="s">
        <v>191</v>
      </c>
      <c r="C83" s="7" t="s">
        <v>192</v>
      </c>
      <c r="D83" s="7" t="s">
        <v>437</v>
      </c>
      <c r="E83" s="7">
        <v>2022</v>
      </c>
      <c r="F83" s="7" t="s">
        <v>193</v>
      </c>
      <c r="G83" s="7">
        <v>580</v>
      </c>
      <c r="H83" s="7"/>
      <c r="I83" s="7"/>
      <c r="J83" s="7"/>
      <c r="K83" s="7">
        <v>580</v>
      </c>
      <c r="L83" s="7" t="s">
        <v>436</v>
      </c>
      <c r="M83" s="7" t="s">
        <v>19</v>
      </c>
      <c r="N83" s="7">
        <v>3128</v>
      </c>
      <c r="O83" s="7">
        <v>8350</v>
      </c>
      <c r="P83" s="7">
        <v>9132</v>
      </c>
      <c r="Q83" s="7">
        <v>33650</v>
      </c>
      <c r="R83" s="7" t="s">
        <v>166</v>
      </c>
      <c r="S83" s="7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7"/>
      <c r="IA83" s="57"/>
      <c r="IB83" s="58"/>
      <c r="IC83" s="57"/>
      <c r="ID83" s="57"/>
      <c r="IE83" s="57"/>
      <c r="IF83" s="57"/>
    </row>
    <row r="84" spans="1:240" s="56" customFormat="1" ht="74.25" customHeight="1">
      <c r="A84" s="41">
        <v>78</v>
      </c>
      <c r="B84" s="7" t="s">
        <v>194</v>
      </c>
      <c r="C84" s="7" t="s">
        <v>66</v>
      </c>
      <c r="D84" s="7" t="s">
        <v>412</v>
      </c>
      <c r="E84" s="7">
        <v>2022</v>
      </c>
      <c r="F84" s="7" t="s">
        <v>195</v>
      </c>
      <c r="G84" s="7">
        <f>SUM(H84:K84)</f>
        <v>450</v>
      </c>
      <c r="H84" s="7"/>
      <c r="I84" s="7"/>
      <c r="J84" s="7"/>
      <c r="K84" s="7">
        <v>450</v>
      </c>
      <c r="L84" s="7" t="s">
        <v>435</v>
      </c>
      <c r="M84" s="7" t="s">
        <v>19</v>
      </c>
      <c r="N84" s="7">
        <v>3759</v>
      </c>
      <c r="O84" s="7">
        <v>9958</v>
      </c>
      <c r="P84" s="7">
        <v>15795</v>
      </c>
      <c r="Q84" s="7">
        <v>56880</v>
      </c>
      <c r="R84" s="7" t="s">
        <v>166</v>
      </c>
      <c r="S84" s="7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7"/>
      <c r="IA84" s="57"/>
      <c r="IB84" s="58"/>
      <c r="IC84" s="57"/>
      <c r="ID84" s="57"/>
      <c r="IE84" s="57"/>
      <c r="IF84" s="57"/>
    </row>
    <row r="85" spans="1:240" s="56" customFormat="1" ht="69.75" customHeight="1">
      <c r="A85" s="41">
        <v>79</v>
      </c>
      <c r="B85" s="7" t="s">
        <v>196</v>
      </c>
      <c r="C85" s="7" t="s">
        <v>197</v>
      </c>
      <c r="D85" s="7" t="s">
        <v>176</v>
      </c>
      <c r="E85" s="7">
        <v>2022</v>
      </c>
      <c r="F85" s="7" t="s">
        <v>198</v>
      </c>
      <c r="G85" s="7">
        <v>30</v>
      </c>
      <c r="H85" s="7"/>
      <c r="I85" s="7"/>
      <c r="J85" s="7"/>
      <c r="K85" s="7">
        <v>30</v>
      </c>
      <c r="L85" s="7" t="s">
        <v>434</v>
      </c>
      <c r="M85" s="7" t="s">
        <v>19</v>
      </c>
      <c r="N85" s="7">
        <v>1216</v>
      </c>
      <c r="O85" s="7">
        <v>3317</v>
      </c>
      <c r="P85" s="7">
        <f>6626-1216</f>
        <v>5410</v>
      </c>
      <c r="Q85" s="7">
        <f>24773-3317</f>
        <v>21456</v>
      </c>
      <c r="R85" s="7" t="s">
        <v>166</v>
      </c>
      <c r="S85" s="7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7"/>
      <c r="IA85" s="57"/>
      <c r="IB85" s="58"/>
      <c r="IC85" s="57"/>
      <c r="ID85" s="57"/>
      <c r="IE85" s="57"/>
      <c r="IF85" s="57"/>
    </row>
    <row r="86" spans="1:240" s="56" customFormat="1" ht="72" customHeight="1">
      <c r="A86" s="41">
        <v>80</v>
      </c>
      <c r="B86" s="7" t="s">
        <v>433</v>
      </c>
      <c r="C86" s="7" t="s">
        <v>199</v>
      </c>
      <c r="D86" s="7" t="s">
        <v>202</v>
      </c>
      <c r="E86" s="7">
        <v>2022</v>
      </c>
      <c r="F86" s="7" t="s">
        <v>200</v>
      </c>
      <c r="G86" s="7">
        <f>SUM(H86:K86)</f>
        <v>140</v>
      </c>
      <c r="H86" s="7"/>
      <c r="I86" s="7"/>
      <c r="J86" s="7"/>
      <c r="K86" s="7">
        <v>140</v>
      </c>
      <c r="L86" s="7" t="s">
        <v>432</v>
      </c>
      <c r="M86" s="7" t="s">
        <v>19</v>
      </c>
      <c r="N86" s="7">
        <v>86</v>
      </c>
      <c r="O86" s="7">
        <v>260</v>
      </c>
      <c r="P86" s="7">
        <v>260</v>
      </c>
      <c r="Q86" s="7">
        <v>1300</v>
      </c>
      <c r="R86" s="7" t="s">
        <v>166</v>
      </c>
      <c r="S86" s="7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7"/>
      <c r="IA86" s="57"/>
      <c r="IB86" s="58"/>
      <c r="IC86" s="57"/>
      <c r="ID86" s="57"/>
      <c r="IE86" s="57"/>
      <c r="IF86" s="57"/>
    </row>
    <row r="87" spans="1:240" s="56" customFormat="1" ht="68.25" customHeight="1">
      <c r="A87" s="41">
        <v>81</v>
      </c>
      <c r="B87" s="7" t="s">
        <v>201</v>
      </c>
      <c r="C87" s="7" t="s">
        <v>431</v>
      </c>
      <c r="D87" s="7" t="s">
        <v>202</v>
      </c>
      <c r="E87" s="7">
        <v>2022</v>
      </c>
      <c r="F87" s="7" t="s">
        <v>452</v>
      </c>
      <c r="G87" s="7">
        <f>SUM(H87:K87)</f>
        <v>385</v>
      </c>
      <c r="H87" s="7"/>
      <c r="I87" s="7"/>
      <c r="J87" s="7"/>
      <c r="K87" s="7">
        <v>385</v>
      </c>
      <c r="L87" s="7" t="s">
        <v>430</v>
      </c>
      <c r="M87" s="7" t="s">
        <v>19</v>
      </c>
      <c r="N87" s="7"/>
      <c r="O87" s="7"/>
      <c r="P87" s="7">
        <v>33000</v>
      </c>
      <c r="Q87" s="7">
        <v>100000</v>
      </c>
      <c r="R87" s="7" t="s">
        <v>166</v>
      </c>
      <c r="S87" s="7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7"/>
      <c r="IA87" s="57"/>
      <c r="IB87" s="58"/>
      <c r="IC87" s="57"/>
      <c r="ID87" s="57"/>
      <c r="IE87" s="57"/>
      <c r="IF87" s="57"/>
    </row>
    <row r="88" spans="1:240" s="56" customFormat="1" ht="90.75" customHeight="1">
      <c r="A88" s="41">
        <v>82</v>
      </c>
      <c r="B88" s="7" t="s">
        <v>203</v>
      </c>
      <c r="C88" s="7" t="s">
        <v>429</v>
      </c>
      <c r="D88" s="7" t="s">
        <v>202</v>
      </c>
      <c r="E88" s="7">
        <v>2022</v>
      </c>
      <c r="F88" s="7" t="s">
        <v>428</v>
      </c>
      <c r="G88" s="7">
        <f>H88+I88+J88+K88</f>
        <v>6</v>
      </c>
      <c r="H88" s="7"/>
      <c r="I88" s="7"/>
      <c r="J88" s="7"/>
      <c r="K88" s="7">
        <v>6</v>
      </c>
      <c r="L88" s="7" t="s">
        <v>427</v>
      </c>
      <c r="M88" s="7" t="s">
        <v>19</v>
      </c>
      <c r="N88" s="7"/>
      <c r="O88" s="7"/>
      <c r="P88" s="7">
        <v>6660</v>
      </c>
      <c r="Q88" s="7">
        <v>20000</v>
      </c>
      <c r="R88" s="7" t="s">
        <v>166</v>
      </c>
      <c r="S88" s="7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7"/>
      <c r="IA88" s="57"/>
      <c r="IB88" s="58"/>
      <c r="IC88" s="57"/>
      <c r="ID88" s="57"/>
      <c r="IE88" s="57"/>
      <c r="IF88" s="57"/>
    </row>
    <row r="89" spans="1:240" s="56" customFormat="1" ht="149.25" customHeight="1">
      <c r="A89" s="41">
        <v>83</v>
      </c>
      <c r="B89" s="7" t="s">
        <v>204</v>
      </c>
      <c r="C89" s="7" t="s">
        <v>205</v>
      </c>
      <c r="D89" s="7" t="s">
        <v>202</v>
      </c>
      <c r="E89" s="7">
        <v>2022</v>
      </c>
      <c r="F89" s="7" t="s">
        <v>451</v>
      </c>
      <c r="G89" s="7">
        <v>110</v>
      </c>
      <c r="H89" s="7"/>
      <c r="I89" s="7"/>
      <c r="J89" s="7"/>
      <c r="K89" s="7">
        <v>110</v>
      </c>
      <c r="L89" s="7" t="s">
        <v>426</v>
      </c>
      <c r="M89" s="7" t="s">
        <v>19</v>
      </c>
      <c r="N89" s="7">
        <v>6</v>
      </c>
      <c r="O89" s="7">
        <v>18</v>
      </c>
      <c r="P89" s="7">
        <v>10</v>
      </c>
      <c r="Q89" s="7">
        <v>30</v>
      </c>
      <c r="R89" s="7" t="s">
        <v>166</v>
      </c>
      <c r="S89" s="7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7"/>
      <c r="IA89" s="57"/>
      <c r="IB89" s="58"/>
      <c r="IC89" s="57"/>
      <c r="ID89" s="57"/>
      <c r="IE89" s="57"/>
      <c r="IF89" s="57"/>
    </row>
    <row r="90" spans="1:240" s="56" customFormat="1" ht="60" customHeight="1">
      <c r="A90" s="41">
        <v>84</v>
      </c>
      <c r="B90" s="7" t="s">
        <v>206</v>
      </c>
      <c r="C90" s="7" t="s">
        <v>207</v>
      </c>
      <c r="D90" s="7" t="s">
        <v>202</v>
      </c>
      <c r="E90" s="7">
        <v>2022</v>
      </c>
      <c r="F90" s="7" t="s">
        <v>208</v>
      </c>
      <c r="G90" s="7">
        <v>25</v>
      </c>
      <c r="H90" s="7"/>
      <c r="I90" s="7"/>
      <c r="J90" s="7"/>
      <c r="K90" s="7">
        <v>25</v>
      </c>
      <c r="L90" s="7" t="s">
        <v>425</v>
      </c>
      <c r="M90" s="7" t="s">
        <v>19</v>
      </c>
      <c r="N90" s="7">
        <v>6</v>
      </c>
      <c r="O90" s="7">
        <v>19</v>
      </c>
      <c r="P90" s="7">
        <v>8</v>
      </c>
      <c r="Q90" s="7">
        <v>22</v>
      </c>
      <c r="R90" s="7" t="s">
        <v>166</v>
      </c>
      <c r="S90" s="7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7"/>
      <c r="IA90" s="57"/>
      <c r="IB90" s="58"/>
      <c r="IC90" s="57"/>
      <c r="ID90" s="57"/>
      <c r="IE90" s="57"/>
      <c r="IF90" s="57"/>
    </row>
    <row r="91" spans="1:240" s="56" customFormat="1" ht="72" customHeight="1">
      <c r="A91" s="41">
        <v>85</v>
      </c>
      <c r="B91" s="7" t="s">
        <v>209</v>
      </c>
      <c r="C91" s="7" t="s">
        <v>149</v>
      </c>
      <c r="D91" s="7" t="s">
        <v>418</v>
      </c>
      <c r="E91" s="7">
        <v>2022</v>
      </c>
      <c r="F91" s="7" t="s">
        <v>424</v>
      </c>
      <c r="G91" s="7">
        <v>45</v>
      </c>
      <c r="H91" s="7"/>
      <c r="I91" s="7"/>
      <c r="J91" s="7"/>
      <c r="K91" s="7">
        <v>45</v>
      </c>
      <c r="L91" s="7" t="s">
        <v>423</v>
      </c>
      <c r="M91" s="7" t="s">
        <v>19</v>
      </c>
      <c r="N91" s="7">
        <v>1</v>
      </c>
      <c r="O91" s="7">
        <v>1</v>
      </c>
      <c r="P91" s="7">
        <v>50</v>
      </c>
      <c r="Q91" s="7">
        <v>123</v>
      </c>
      <c r="R91" s="7" t="s">
        <v>166</v>
      </c>
      <c r="S91" s="7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7"/>
      <c r="IA91" s="57"/>
      <c r="IB91" s="58"/>
      <c r="IC91" s="57"/>
      <c r="ID91" s="57"/>
      <c r="IE91" s="57"/>
      <c r="IF91" s="57"/>
    </row>
    <row r="92" spans="1:240" s="56" customFormat="1" ht="72" customHeight="1">
      <c r="A92" s="41">
        <v>86</v>
      </c>
      <c r="B92" s="7" t="s">
        <v>211</v>
      </c>
      <c r="C92" s="7" t="s">
        <v>212</v>
      </c>
      <c r="D92" s="7" t="s">
        <v>418</v>
      </c>
      <c r="E92" s="7">
        <v>2022</v>
      </c>
      <c r="F92" s="7" t="s">
        <v>422</v>
      </c>
      <c r="G92" s="7">
        <v>90</v>
      </c>
      <c r="H92" s="7"/>
      <c r="I92" s="7"/>
      <c r="J92" s="7"/>
      <c r="K92" s="7">
        <v>90</v>
      </c>
      <c r="L92" s="7" t="s">
        <v>421</v>
      </c>
      <c r="M92" s="7" t="s">
        <v>19</v>
      </c>
      <c r="N92" s="7">
        <v>1</v>
      </c>
      <c r="O92" s="7">
        <v>5</v>
      </c>
      <c r="P92" s="7">
        <v>20</v>
      </c>
      <c r="Q92" s="7">
        <v>62</v>
      </c>
      <c r="R92" s="7" t="s">
        <v>166</v>
      </c>
      <c r="S92" s="7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7"/>
      <c r="IA92" s="57"/>
      <c r="IB92" s="58"/>
      <c r="IC92" s="57"/>
      <c r="ID92" s="57"/>
      <c r="IE92" s="57"/>
      <c r="IF92" s="57"/>
    </row>
    <row r="93" spans="1:240" s="56" customFormat="1" ht="81" customHeight="1">
      <c r="A93" s="41">
        <v>87</v>
      </c>
      <c r="B93" s="7" t="s">
        <v>420</v>
      </c>
      <c r="C93" s="7" t="s">
        <v>419</v>
      </c>
      <c r="D93" s="7" t="s">
        <v>418</v>
      </c>
      <c r="E93" s="7">
        <v>2022</v>
      </c>
      <c r="F93" s="7" t="s">
        <v>417</v>
      </c>
      <c r="G93" s="7">
        <v>40</v>
      </c>
      <c r="H93" s="7"/>
      <c r="I93" s="7"/>
      <c r="J93" s="7"/>
      <c r="K93" s="7">
        <v>40</v>
      </c>
      <c r="L93" s="7" t="s">
        <v>416</v>
      </c>
      <c r="M93" s="7" t="s">
        <v>19</v>
      </c>
      <c r="N93" s="7">
        <v>6</v>
      </c>
      <c r="O93" s="7">
        <v>18</v>
      </c>
      <c r="P93" s="7">
        <v>18</v>
      </c>
      <c r="Q93" s="7">
        <v>28</v>
      </c>
      <c r="R93" s="7" t="s">
        <v>166</v>
      </c>
      <c r="S93" s="7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7"/>
      <c r="IA93" s="57"/>
      <c r="IB93" s="58"/>
      <c r="IC93" s="57"/>
      <c r="ID93" s="57"/>
      <c r="IE93" s="57"/>
      <c r="IF93" s="57"/>
    </row>
    <row r="94" spans="1:240" s="56" customFormat="1" ht="53.25" customHeight="1">
      <c r="A94" s="41">
        <v>88</v>
      </c>
      <c r="B94" s="7" t="s">
        <v>353</v>
      </c>
      <c r="C94" s="7" t="s">
        <v>61</v>
      </c>
      <c r="D94" s="7" t="s">
        <v>111</v>
      </c>
      <c r="E94" s="7">
        <v>2022</v>
      </c>
      <c r="F94" s="7" t="s">
        <v>352</v>
      </c>
      <c r="G94" s="7">
        <v>200</v>
      </c>
      <c r="H94" s="7"/>
      <c r="I94" s="7"/>
      <c r="J94" s="7"/>
      <c r="K94" s="7">
        <v>200</v>
      </c>
      <c r="L94" s="7" t="s">
        <v>351</v>
      </c>
      <c r="M94" s="7" t="s">
        <v>19</v>
      </c>
      <c r="N94" s="7"/>
      <c r="O94" s="7"/>
      <c r="P94" s="7">
        <v>6000</v>
      </c>
      <c r="Q94" s="7">
        <v>20000</v>
      </c>
      <c r="R94" s="7" t="s">
        <v>166</v>
      </c>
      <c r="S94" s="7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7"/>
      <c r="IA94" s="57"/>
      <c r="IB94" s="58"/>
      <c r="IC94" s="57"/>
      <c r="ID94" s="57"/>
      <c r="IE94" s="57"/>
      <c r="IF94" s="57"/>
    </row>
    <row r="95" spans="1:240" s="13" customFormat="1" ht="94.5" customHeight="1">
      <c r="A95" s="41">
        <v>89</v>
      </c>
      <c r="B95" s="7" t="s">
        <v>415</v>
      </c>
      <c r="C95" s="7" t="s">
        <v>22</v>
      </c>
      <c r="D95" s="7" t="s">
        <v>93</v>
      </c>
      <c r="E95" s="7">
        <v>2022</v>
      </c>
      <c r="F95" s="7" t="s">
        <v>414</v>
      </c>
      <c r="G95" s="7">
        <v>25</v>
      </c>
      <c r="H95" s="7"/>
      <c r="I95" s="7"/>
      <c r="J95" s="7"/>
      <c r="K95" s="7">
        <v>25</v>
      </c>
      <c r="L95" s="7" t="s">
        <v>413</v>
      </c>
      <c r="M95" s="7" t="s">
        <v>19</v>
      </c>
      <c r="N95" s="7">
        <v>20</v>
      </c>
      <c r="O95" s="7">
        <v>80</v>
      </c>
      <c r="P95" s="7">
        <v>148</v>
      </c>
      <c r="Q95" s="7">
        <v>592</v>
      </c>
      <c r="R95" s="7" t="s">
        <v>166</v>
      </c>
      <c r="S95" s="7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4"/>
      <c r="IA95" s="54"/>
      <c r="IB95" s="55"/>
      <c r="IC95" s="54"/>
      <c r="ID95" s="54"/>
      <c r="IE95" s="54"/>
      <c r="IF95" s="54"/>
    </row>
    <row r="96" spans="1:240" s="13" customFormat="1" ht="110.25" customHeight="1">
      <c r="A96" s="41">
        <v>90</v>
      </c>
      <c r="B96" s="7" t="s">
        <v>450</v>
      </c>
      <c r="C96" s="7" t="s">
        <v>66</v>
      </c>
      <c r="D96" s="7" t="s">
        <v>412</v>
      </c>
      <c r="E96" s="7">
        <v>2022</v>
      </c>
      <c r="F96" s="7" t="s">
        <v>411</v>
      </c>
      <c r="G96" s="7">
        <v>162</v>
      </c>
      <c r="H96" s="7"/>
      <c r="I96" s="7"/>
      <c r="J96" s="7"/>
      <c r="K96" s="7">
        <v>162</v>
      </c>
      <c r="L96" s="7" t="s">
        <v>410</v>
      </c>
      <c r="M96" s="7" t="s">
        <v>19</v>
      </c>
      <c r="N96" s="7">
        <v>214</v>
      </c>
      <c r="O96" s="7">
        <v>645</v>
      </c>
      <c r="P96" s="7">
        <v>4286</v>
      </c>
      <c r="Q96" s="7">
        <v>36194</v>
      </c>
      <c r="R96" s="7" t="s">
        <v>166</v>
      </c>
      <c r="S96" s="7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4"/>
      <c r="IA96" s="54"/>
      <c r="IB96" s="55"/>
      <c r="IC96" s="54"/>
      <c r="ID96" s="54"/>
      <c r="IE96" s="54"/>
      <c r="IF96" s="54"/>
    </row>
    <row r="97" spans="1:240" s="13" customFormat="1" ht="78.75" customHeight="1">
      <c r="A97" s="41">
        <v>91</v>
      </c>
      <c r="B97" s="7" t="s">
        <v>449</v>
      </c>
      <c r="C97" s="7" t="s">
        <v>18</v>
      </c>
      <c r="D97" s="7" t="s">
        <v>92</v>
      </c>
      <c r="E97" s="7">
        <v>2022</v>
      </c>
      <c r="F97" s="7" t="s">
        <v>409</v>
      </c>
      <c r="G97" s="7">
        <v>59</v>
      </c>
      <c r="H97" s="7"/>
      <c r="I97" s="7"/>
      <c r="J97" s="7"/>
      <c r="K97" s="7">
        <v>59</v>
      </c>
      <c r="L97" s="7" t="s">
        <v>408</v>
      </c>
      <c r="M97" s="7" t="s">
        <v>19</v>
      </c>
      <c r="N97" s="7">
        <v>185</v>
      </c>
      <c r="O97" s="7">
        <v>725</v>
      </c>
      <c r="P97" s="7">
        <v>435</v>
      </c>
      <c r="Q97" s="7">
        <v>1234</v>
      </c>
      <c r="R97" s="7" t="s">
        <v>166</v>
      </c>
      <c r="S97" s="7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4"/>
      <c r="IA97" s="54"/>
      <c r="IB97" s="55"/>
      <c r="IC97" s="54"/>
      <c r="ID97" s="54"/>
      <c r="IE97" s="54"/>
      <c r="IF97" s="54"/>
    </row>
    <row r="98" spans="1:240" s="13" customFormat="1" ht="80.25" customHeight="1">
      <c r="A98" s="41">
        <v>92</v>
      </c>
      <c r="B98" s="7" t="s">
        <v>448</v>
      </c>
      <c r="C98" s="7" t="s">
        <v>18</v>
      </c>
      <c r="D98" s="7" t="s">
        <v>92</v>
      </c>
      <c r="E98" s="7">
        <v>2022</v>
      </c>
      <c r="F98" s="7" t="s">
        <v>407</v>
      </c>
      <c r="G98" s="7">
        <v>58</v>
      </c>
      <c r="H98" s="7"/>
      <c r="I98" s="7"/>
      <c r="J98" s="7"/>
      <c r="K98" s="7">
        <v>58</v>
      </c>
      <c r="L98" s="7" t="s">
        <v>406</v>
      </c>
      <c r="M98" s="7" t="s">
        <v>19</v>
      </c>
      <c r="N98" s="7">
        <v>65</v>
      </c>
      <c r="O98" s="7">
        <v>230</v>
      </c>
      <c r="P98" s="7">
        <v>128</v>
      </c>
      <c r="Q98" s="7">
        <v>495</v>
      </c>
      <c r="R98" s="7" t="s">
        <v>166</v>
      </c>
      <c r="S98" s="7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4"/>
      <c r="IA98" s="54"/>
      <c r="IB98" s="55"/>
      <c r="IC98" s="54"/>
      <c r="ID98" s="54"/>
      <c r="IE98" s="54"/>
      <c r="IF98" s="54"/>
    </row>
    <row r="99" spans="1:256" s="63" customFormat="1" ht="68.25" customHeight="1">
      <c r="A99" s="41">
        <v>93</v>
      </c>
      <c r="B99" s="7" t="s">
        <v>447</v>
      </c>
      <c r="C99" s="7" t="s">
        <v>446</v>
      </c>
      <c r="D99" s="7" t="s">
        <v>96</v>
      </c>
      <c r="E99" s="7">
        <v>2022</v>
      </c>
      <c r="F99" s="7" t="s">
        <v>445</v>
      </c>
      <c r="G99" s="7">
        <v>310</v>
      </c>
      <c r="H99" s="7"/>
      <c r="I99" s="7"/>
      <c r="J99" s="7"/>
      <c r="K99" s="7">
        <v>310</v>
      </c>
      <c r="L99" s="7" t="s">
        <v>444</v>
      </c>
      <c r="M99" s="7" t="s">
        <v>19</v>
      </c>
      <c r="N99" s="7">
        <v>60</v>
      </c>
      <c r="O99" s="7">
        <v>180</v>
      </c>
      <c r="P99" s="7">
        <v>210</v>
      </c>
      <c r="Q99" s="7">
        <v>650</v>
      </c>
      <c r="R99" s="7" t="s">
        <v>166</v>
      </c>
      <c r="S99" s="7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1"/>
      <c r="IA99" s="61"/>
      <c r="IB99" s="60"/>
      <c r="IC99" s="61"/>
      <c r="ID99" s="61"/>
      <c r="IE99" s="61"/>
      <c r="IF99" s="61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  <c r="IV99" s="62"/>
    </row>
    <row r="100" spans="1:240" s="63" customFormat="1" ht="53.25" customHeight="1">
      <c r="A100" s="41">
        <v>94</v>
      </c>
      <c r="B100" s="7" t="s">
        <v>443</v>
      </c>
      <c r="C100" s="7" t="s">
        <v>405</v>
      </c>
      <c r="D100" s="7" t="s">
        <v>157</v>
      </c>
      <c r="E100" s="7">
        <v>2022</v>
      </c>
      <c r="F100" s="7" t="s">
        <v>404</v>
      </c>
      <c r="G100" s="7">
        <v>40</v>
      </c>
      <c r="H100" s="7"/>
      <c r="I100" s="7"/>
      <c r="J100" s="7"/>
      <c r="K100" s="7">
        <v>40</v>
      </c>
      <c r="L100" s="7" t="s">
        <v>403</v>
      </c>
      <c r="M100" s="7" t="s">
        <v>19</v>
      </c>
      <c r="N100" s="7">
        <v>2397</v>
      </c>
      <c r="O100" s="7">
        <v>6381</v>
      </c>
      <c r="P100" s="7">
        <v>16327</v>
      </c>
      <c r="Q100" s="7">
        <v>60160</v>
      </c>
      <c r="R100" s="7" t="s">
        <v>166</v>
      </c>
      <c r="S100" s="7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1"/>
      <c r="IA100" s="61"/>
      <c r="IB100" s="60"/>
      <c r="IC100" s="61"/>
      <c r="ID100" s="61"/>
      <c r="IE100" s="61"/>
      <c r="IF100" s="61"/>
    </row>
    <row r="101" spans="1:240" s="63" customFormat="1" ht="60" customHeight="1">
      <c r="A101" s="41">
        <v>95</v>
      </c>
      <c r="B101" s="7" t="s">
        <v>402</v>
      </c>
      <c r="C101" s="7" t="s">
        <v>401</v>
      </c>
      <c r="D101" s="7" t="s">
        <v>157</v>
      </c>
      <c r="E101" s="7">
        <v>2022</v>
      </c>
      <c r="F101" s="7" t="s">
        <v>400</v>
      </c>
      <c r="G101" s="7">
        <v>100</v>
      </c>
      <c r="H101" s="7"/>
      <c r="I101" s="7"/>
      <c r="J101" s="7"/>
      <c r="K101" s="7">
        <v>100</v>
      </c>
      <c r="L101" s="7" t="s">
        <v>399</v>
      </c>
      <c r="M101" s="7" t="s">
        <v>19</v>
      </c>
      <c r="N101" s="7">
        <v>420</v>
      </c>
      <c r="O101" s="7">
        <v>1350</v>
      </c>
      <c r="P101" s="7">
        <v>3221</v>
      </c>
      <c r="Q101" s="7">
        <v>9600</v>
      </c>
      <c r="R101" s="7" t="s">
        <v>166</v>
      </c>
      <c r="S101" s="7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1"/>
      <c r="IA101" s="61"/>
      <c r="IB101" s="60"/>
      <c r="IC101" s="61"/>
      <c r="ID101" s="61"/>
      <c r="IE101" s="61"/>
      <c r="IF101" s="61"/>
    </row>
    <row r="102" spans="1:240" s="63" customFormat="1" ht="53.25" customHeight="1">
      <c r="A102" s="41">
        <v>96</v>
      </c>
      <c r="B102" s="7" t="s">
        <v>398</v>
      </c>
      <c r="C102" s="7" t="s">
        <v>58</v>
      </c>
      <c r="D102" s="7" t="s">
        <v>397</v>
      </c>
      <c r="E102" s="7">
        <v>2022</v>
      </c>
      <c r="F102" s="7" t="s">
        <v>396</v>
      </c>
      <c r="G102" s="7">
        <v>45</v>
      </c>
      <c r="H102" s="7"/>
      <c r="I102" s="7"/>
      <c r="J102" s="7"/>
      <c r="K102" s="7">
        <v>45</v>
      </c>
      <c r="L102" s="7" t="s">
        <v>395</v>
      </c>
      <c r="M102" s="7" t="s">
        <v>19</v>
      </c>
      <c r="N102" s="7">
        <v>190</v>
      </c>
      <c r="O102" s="7">
        <v>407</v>
      </c>
      <c r="P102" s="7">
        <v>1032</v>
      </c>
      <c r="Q102" s="7">
        <v>3600</v>
      </c>
      <c r="R102" s="7" t="s">
        <v>166</v>
      </c>
      <c r="S102" s="7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1"/>
      <c r="IA102" s="61"/>
      <c r="IB102" s="60"/>
      <c r="IC102" s="61"/>
      <c r="ID102" s="61"/>
      <c r="IE102" s="61"/>
      <c r="IF102" s="61"/>
    </row>
    <row r="103" spans="1:240" s="63" customFormat="1" ht="53.25" customHeight="1">
      <c r="A103" s="41">
        <v>97</v>
      </c>
      <c r="B103" s="7" t="s">
        <v>394</v>
      </c>
      <c r="C103" s="7" t="s">
        <v>40</v>
      </c>
      <c r="D103" s="7" t="s">
        <v>190</v>
      </c>
      <c r="E103" s="7">
        <v>2022</v>
      </c>
      <c r="F103" s="7" t="s">
        <v>439</v>
      </c>
      <c r="G103" s="7">
        <v>100</v>
      </c>
      <c r="H103" s="7"/>
      <c r="I103" s="7"/>
      <c r="J103" s="7"/>
      <c r="K103" s="7">
        <v>100</v>
      </c>
      <c r="L103" s="7" t="s">
        <v>438</v>
      </c>
      <c r="M103" s="7" t="s">
        <v>19</v>
      </c>
      <c r="N103" s="7">
        <v>820</v>
      </c>
      <c r="O103" s="7">
        <v>2915</v>
      </c>
      <c r="P103" s="7">
        <v>2156</v>
      </c>
      <c r="Q103" s="7">
        <v>8025</v>
      </c>
      <c r="R103" s="7" t="s">
        <v>166</v>
      </c>
      <c r="S103" s="7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1"/>
      <c r="IA103" s="61"/>
      <c r="IB103" s="60"/>
      <c r="IC103" s="61"/>
      <c r="ID103" s="61"/>
      <c r="IE103" s="61"/>
      <c r="IF103" s="61"/>
    </row>
    <row r="104" spans="1:240" s="63" customFormat="1" ht="60" customHeight="1">
      <c r="A104" s="41">
        <v>98</v>
      </c>
      <c r="B104" s="7" t="s">
        <v>393</v>
      </c>
      <c r="C104" s="7" t="s">
        <v>392</v>
      </c>
      <c r="D104" s="7" t="s">
        <v>202</v>
      </c>
      <c r="E104" s="7">
        <v>2022</v>
      </c>
      <c r="F104" s="7" t="s">
        <v>453</v>
      </c>
      <c r="G104" s="7">
        <v>17</v>
      </c>
      <c r="H104" s="7"/>
      <c r="I104" s="7"/>
      <c r="J104" s="7"/>
      <c r="K104" s="7">
        <v>17</v>
      </c>
      <c r="L104" s="7" t="s">
        <v>391</v>
      </c>
      <c r="M104" s="7" t="s">
        <v>19</v>
      </c>
      <c r="N104" s="7"/>
      <c r="O104" s="7"/>
      <c r="P104" s="7">
        <v>490</v>
      </c>
      <c r="Q104" s="7">
        <v>1500</v>
      </c>
      <c r="R104" s="7" t="s">
        <v>166</v>
      </c>
      <c r="S104" s="7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  <c r="GJ104" s="60"/>
      <c r="GK104" s="60"/>
      <c r="GL104" s="60"/>
      <c r="GM104" s="60"/>
      <c r="GN104" s="60"/>
      <c r="GO104" s="60"/>
      <c r="GP104" s="60"/>
      <c r="GQ104" s="60"/>
      <c r="GR104" s="60"/>
      <c r="GS104" s="60"/>
      <c r="GT104" s="60"/>
      <c r="GU104" s="60"/>
      <c r="GV104" s="60"/>
      <c r="GW104" s="60"/>
      <c r="GX104" s="60"/>
      <c r="GY104" s="60"/>
      <c r="GZ104" s="60"/>
      <c r="HA104" s="60"/>
      <c r="HB104" s="60"/>
      <c r="HC104" s="60"/>
      <c r="HD104" s="60"/>
      <c r="HE104" s="60"/>
      <c r="HF104" s="60"/>
      <c r="HG104" s="60"/>
      <c r="HH104" s="60"/>
      <c r="HI104" s="60"/>
      <c r="HJ104" s="60"/>
      <c r="HK104" s="60"/>
      <c r="HL104" s="60"/>
      <c r="HM104" s="60"/>
      <c r="HN104" s="60"/>
      <c r="HO104" s="60"/>
      <c r="HP104" s="60"/>
      <c r="HQ104" s="60"/>
      <c r="HR104" s="60"/>
      <c r="HS104" s="60"/>
      <c r="HT104" s="60"/>
      <c r="HU104" s="60"/>
      <c r="HV104" s="60"/>
      <c r="HW104" s="60"/>
      <c r="HX104" s="60"/>
      <c r="HY104" s="60"/>
      <c r="HZ104" s="61"/>
      <c r="IA104" s="61"/>
      <c r="IB104" s="60"/>
      <c r="IC104" s="61"/>
      <c r="ID104" s="61"/>
      <c r="IE104" s="61"/>
      <c r="IF104" s="61"/>
    </row>
    <row r="105" spans="1:19" s="62" customFormat="1" ht="30" customHeight="1">
      <c r="A105" s="64"/>
      <c r="B105" s="65" t="s">
        <v>349</v>
      </c>
      <c r="C105" s="59"/>
      <c r="D105" s="59"/>
      <c r="E105" s="66"/>
      <c r="F105" s="67"/>
      <c r="G105" s="59">
        <f>SUM(G6:G104)</f>
        <v>9800</v>
      </c>
      <c r="H105" s="59">
        <f>SUM(H6:H104)</f>
        <v>0</v>
      </c>
      <c r="I105" s="59">
        <f>SUM(I6:I104)</f>
        <v>0</v>
      </c>
      <c r="J105" s="59">
        <f>SUM(J6:J104)</f>
        <v>0</v>
      </c>
      <c r="K105" s="59">
        <f>SUM(K6:K104)</f>
        <v>9800</v>
      </c>
      <c r="L105" s="67"/>
      <c r="M105" s="66"/>
      <c r="N105" s="68"/>
      <c r="O105" s="68"/>
      <c r="P105" s="68"/>
      <c r="Q105" s="68"/>
      <c r="R105" s="66"/>
      <c r="S105" s="66"/>
    </row>
    <row r="106" spans="1:19" s="62" customFormat="1" ht="14.25">
      <c r="A106" s="69"/>
      <c r="B106" s="70"/>
      <c r="C106" s="71"/>
      <c r="D106" s="71"/>
      <c r="E106" s="72"/>
      <c r="F106" s="73"/>
      <c r="G106" s="71"/>
      <c r="H106" s="71"/>
      <c r="I106" s="71"/>
      <c r="J106" s="71"/>
      <c r="K106" s="71"/>
      <c r="L106" s="73"/>
      <c r="M106" s="72"/>
      <c r="N106" s="74"/>
      <c r="O106" s="74"/>
      <c r="P106" s="74"/>
      <c r="Q106" s="74"/>
      <c r="R106" s="72"/>
      <c r="S106" s="72"/>
    </row>
  </sheetData>
  <sheetProtection/>
  <mergeCells count="22">
    <mergeCell ref="A1:S1"/>
    <mergeCell ref="A2:S2"/>
    <mergeCell ref="A3:S3"/>
    <mergeCell ref="A4:A6"/>
    <mergeCell ref="B4:B6"/>
    <mergeCell ref="C4:C6"/>
    <mergeCell ref="I5:I6"/>
    <mergeCell ref="L4:L6"/>
    <mergeCell ref="E4:E6"/>
    <mergeCell ref="F4:F6"/>
    <mergeCell ref="J5:J6"/>
    <mergeCell ref="D4:D6"/>
    <mergeCell ref="K5:K6"/>
    <mergeCell ref="M4:M6"/>
    <mergeCell ref="N4:Q4"/>
    <mergeCell ref="R4:R6"/>
    <mergeCell ref="S4:S6"/>
    <mergeCell ref="G5:G6"/>
    <mergeCell ref="P5:Q5"/>
    <mergeCell ref="N5:O5"/>
    <mergeCell ref="G4:K4"/>
    <mergeCell ref="H5:H6"/>
  </mergeCells>
  <printOptions horizontalCentered="1" verticalCentered="1"/>
  <pageMargins left="0.31496062992125984" right="0.1968503937007874" top="0.39" bottom="0.49" header="0.15748031496062992" footer="0.34"/>
  <pageSetup firstPageNumber="3" useFirstPageNumber="1" horizontalDpi="600" verticalDpi="600" orientation="landscape" pageOrder="overThenDown" paperSize="9" scale="98" r:id="rId1"/>
  <headerFooter>
    <oddFooter>&amp;R&amp;14－&amp;P－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LT06</cp:lastModifiedBy>
  <cp:lastPrinted>2022-03-08T00:19:56Z</cp:lastPrinted>
  <dcterms:created xsi:type="dcterms:W3CDTF">2019-02-02T00:33:00Z</dcterms:created>
  <dcterms:modified xsi:type="dcterms:W3CDTF">2022-03-09T06:53:02Z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2052-11.1.0.11294</vt:lpwstr>
  </property>
  <property fmtid="{D5CDD505-2E9C-101B-9397-08002B2CF9AE}" pid="4" name="ICV">
    <vt:lpwstr>58E895AFFD0B4587B3D42D03C4CF907C</vt:lpwstr>
  </property>
</Properties>
</file>