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20" windowWidth="19320" windowHeight="11640" tabRatio="742" firstSheet="7" activeTab="10"/>
  </bookViews>
  <sheets>
    <sheet name="2020年财政拨款收支预算总表18" sheetId="1" r:id="rId1"/>
    <sheet name="2020年一般公共预算支出预算表19" sheetId="2" r:id="rId2"/>
    <sheet name="2020年一般公共预算基本支出预算表20" sheetId="3" r:id="rId3"/>
    <sheet name="2020年政府性基金预算支出表21" sheetId="4" r:id="rId4"/>
    <sheet name="2020年国有资本经营预算支出表22" sheetId="5" r:id="rId5"/>
    <sheet name="2020年部门收支预算总表23" sheetId="6" r:id="rId6"/>
    <sheet name="2020年部门收入预算总表24" sheetId="7" r:id="rId7"/>
    <sheet name="2020年部门支出预算总表25" sheetId="8" r:id="rId8"/>
    <sheet name="2020年部门政府采购支出表26" sheetId="9" r:id="rId9"/>
    <sheet name="2020年县级部门专项资金清单27" sheetId="10" r:id="rId10"/>
    <sheet name="2020年“三公”经费财政拨款支出预算情况28" sheetId="11" r:id="rId11"/>
  </sheets>
  <calcPr calcId="124519"/>
</workbook>
</file>

<file path=xl/calcChain.xml><?xml version="1.0" encoding="utf-8"?>
<calcChain xmlns="http://schemas.openxmlformats.org/spreadsheetml/2006/main">
  <c r="C6" i="3"/>
  <c r="C48" i="2"/>
  <c r="D6"/>
  <c r="C6"/>
  <c r="E48" i="8"/>
  <c r="E47" i="7"/>
  <c r="C47"/>
  <c r="C5"/>
  <c r="E5"/>
  <c r="E6" i="8"/>
  <c r="D6"/>
  <c r="D48"/>
  <c r="F48"/>
  <c r="B31" i="6"/>
  <c r="E31"/>
  <c r="C43" i="3"/>
  <c r="C31"/>
  <c r="C15"/>
  <c r="E48" i="2"/>
  <c r="D48"/>
  <c r="E30" i="1"/>
  <c r="D30"/>
</calcChain>
</file>

<file path=xl/sharedStrings.xml><?xml version="1.0" encoding="utf-8"?>
<sst xmlns="http://schemas.openxmlformats.org/spreadsheetml/2006/main" count="410" uniqueCount="216">
  <si>
    <t>部门公开表1</t>
  </si>
  <si>
    <r>
      <t xml:space="preserve">                                                                                 </t>
    </r>
    <r>
      <rPr>
        <sz val="10"/>
        <color theme="1"/>
        <rFont val="宋体"/>
        <family val="3"/>
        <charset val="134"/>
      </rPr>
      <t>单位：万元</t>
    </r>
  </si>
  <si>
    <t>支   出</t>
  </si>
  <si>
    <t>项目</t>
  </si>
  <si>
    <t>预算数</t>
  </si>
  <si>
    <t>合计</t>
  </si>
  <si>
    <t>一般公共预算拨款</t>
  </si>
  <si>
    <t>一、一般公共预算拨款收入</t>
  </si>
  <si>
    <t>一、一般公共服务支出</t>
  </si>
  <si>
    <t xml:space="preserve">   其中： 国库管理非税收入</t>
  </si>
  <si>
    <t>二、外交支出</t>
  </si>
  <si>
    <t>二、政府性基金预算拨款收入</t>
  </si>
  <si>
    <t>三、国防支出</t>
  </si>
  <si>
    <t>三、国有资本经营预算拨款收入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</si>
  <si>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</si>
  <si>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</si>
  <si>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</si>
  <si>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</si>
  <si>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</si>
  <si>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九、卫生健康支出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</si>
  <si>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</si>
  <si>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</si>
  <si>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</si>
  <si>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</si>
  <si>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</si>
  <si>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</si>
  <si>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</si>
  <si>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</si>
  <si>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</si>
  <si>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</si>
  <si>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</si>
  <si>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二十一、灾害防治及应急管理支出</t>
  </si>
  <si>
    <t>二十二、其他支出</t>
  </si>
  <si>
    <t>二十三、债务还本支出</t>
  </si>
  <si>
    <t>二十四、债务付息支出</t>
  </si>
  <si>
    <t>本年收入小计</t>
  </si>
  <si>
    <t>本年支出小计</t>
  </si>
  <si>
    <t>上年结转</t>
  </si>
  <si>
    <t>结转下年</t>
  </si>
  <si>
    <t>　一般公共预算</t>
  </si>
  <si>
    <t>　政府性基金预算</t>
  </si>
  <si>
    <t>国有资本经营预算</t>
  </si>
  <si>
    <t>收入总计</t>
  </si>
  <si>
    <t>支出总计</t>
  </si>
  <si>
    <t>部门公开表2</t>
  </si>
  <si>
    <t>单位：万元</t>
  </si>
  <si>
    <t>科目编码</t>
  </si>
  <si>
    <t>科目名称</t>
  </si>
  <si>
    <t>基本支出</t>
  </si>
  <si>
    <t>项目支出</t>
  </si>
  <si>
    <t>……</t>
  </si>
  <si>
    <t>部门公开表3</t>
  </si>
  <si>
    <t>部门公开表4</t>
  </si>
  <si>
    <t xml:space="preserve">    </t>
  </si>
  <si>
    <t>政府性基金预算拨款支出</t>
  </si>
  <si>
    <t>文化旅游体育与传媒支出</t>
  </si>
  <si>
    <t>国家电影事业发展专项资金安排的支出</t>
  </si>
  <si>
    <t xml:space="preserve">   资助影片放映</t>
  </si>
  <si>
    <t>资助影院建设</t>
  </si>
  <si>
    <t>部门公开表5</t>
  </si>
  <si>
    <t>国有资本经营预算拨款支出</t>
  </si>
  <si>
    <t>国有资本经营预算支出</t>
  </si>
  <si>
    <t>解决历史遗留问题及改革成本支出</t>
  </si>
  <si>
    <t>　  厂办大集体改革支出</t>
  </si>
  <si>
    <t>部门公开表6</t>
  </si>
  <si>
    <t xml:space="preserve">收  入             </t>
  </si>
  <si>
    <t>支  出</t>
  </si>
  <si>
    <t>四、财政专户管理非税收入</t>
  </si>
  <si>
    <t>五、其他收入</t>
  </si>
  <si>
    <t xml:space="preserve">     </t>
  </si>
  <si>
    <t>财政专户</t>
  </si>
  <si>
    <t>其他</t>
  </si>
  <si>
    <t>政府性基金预算拨款收入</t>
  </si>
  <si>
    <t>其他收入</t>
  </si>
  <si>
    <t>部门公开表8</t>
  </si>
  <si>
    <t>部门公开表9</t>
  </si>
  <si>
    <t>一般公共预算</t>
  </si>
  <si>
    <t>政府性基金预算</t>
  </si>
  <si>
    <t>序号</t>
  </si>
  <si>
    <t>主管部门</t>
  </si>
  <si>
    <t>项目名称</t>
  </si>
  <si>
    <t>预算金额（万元）</t>
  </si>
  <si>
    <t>项目管理办法或流程</t>
  </si>
  <si>
    <t>部门公开表7</t>
  </si>
  <si>
    <t>其他收入</t>
    <phoneticPr fontId="19" type="noConversion"/>
  </si>
  <si>
    <t>收   入</t>
    <phoneticPr fontId="19" type="noConversion"/>
  </si>
  <si>
    <t>经济分类科目</t>
    <phoneticPr fontId="19" type="noConversion"/>
  </si>
  <si>
    <t>功能分类科目</t>
    <phoneticPr fontId="19" type="noConversion"/>
  </si>
  <si>
    <t>预算数</t>
    <phoneticPr fontId="19" type="noConversion"/>
  </si>
  <si>
    <t>政府性基金预算拨款</t>
    <phoneticPr fontId="19" type="noConversion"/>
  </si>
  <si>
    <t>国有资本经营预算拨款</t>
    <phoneticPr fontId="19" type="noConversion"/>
  </si>
  <si>
    <t>二、政府性基金预算拨款收入</t>
    <phoneticPr fontId="19" type="noConversion"/>
  </si>
  <si>
    <t>三、国有资本经营预算拨款收入</t>
    <phoneticPr fontId="19" type="noConversion"/>
  </si>
  <si>
    <t>预算数</t>
    <phoneticPr fontId="19" type="noConversion"/>
  </si>
  <si>
    <t>一般公共预算
拨款收入</t>
    <phoneticPr fontId="19" type="noConversion"/>
  </si>
  <si>
    <t>国有资本经营
预算拨款收入</t>
    <phoneticPr fontId="19" type="noConversion"/>
  </si>
  <si>
    <t>财政专户管理
非税收入</t>
    <phoneticPr fontId="19" type="noConversion"/>
  </si>
  <si>
    <t>项目资金安排或
分配依据和标准</t>
    <phoneticPr fontId="19" type="noConversion"/>
  </si>
  <si>
    <t>基本支出</t>
    <phoneticPr fontId="19" type="noConversion"/>
  </si>
  <si>
    <t>项目支出</t>
    <phoneticPr fontId="19" type="noConversion"/>
  </si>
  <si>
    <t>功能分类科目</t>
    <phoneticPr fontId="19" type="noConversion"/>
  </si>
  <si>
    <t>功能分类科目</t>
    <phoneticPr fontId="19" type="noConversion"/>
  </si>
  <si>
    <t>项目支出</t>
    <phoneticPr fontId="19" type="noConversion"/>
  </si>
  <si>
    <t>支出项目/政府采购项目名称</t>
    <phoneticPr fontId="19" type="noConversion"/>
  </si>
  <si>
    <t>（单位：万元）</t>
  </si>
  <si>
    <t>预 算 数</t>
  </si>
  <si>
    <t>因公出国（境）费</t>
  </si>
  <si>
    <t>公务接待费</t>
  </si>
  <si>
    <t>公务用车购置及运行费</t>
  </si>
  <si>
    <t>部门公开表10</t>
    <phoneticPr fontId="19" type="noConversion"/>
  </si>
  <si>
    <t>项  目</t>
  </si>
  <si>
    <t>部门公开表11</t>
    <phoneticPr fontId="19" type="noConversion"/>
  </si>
  <si>
    <r>
      <t>合</t>
    </r>
    <r>
      <rPr>
        <sz val="16"/>
        <color theme="1"/>
        <rFont val="Verdana"/>
        <family val="2"/>
      </rPr>
      <t> </t>
    </r>
    <r>
      <rPr>
        <sz val="16"/>
        <color theme="1"/>
        <rFont val="仿宋_GB2312"/>
        <family val="3"/>
        <charset val="134"/>
      </rPr>
      <t xml:space="preserve"> 计</t>
    </r>
  </si>
  <si>
    <r>
      <t> </t>
    </r>
    <r>
      <rPr>
        <sz val="16"/>
        <color theme="1"/>
        <rFont val="仿宋_GB2312"/>
        <family val="3"/>
        <charset val="134"/>
      </rPr>
      <t xml:space="preserve"> 其中：公务用车运行费</t>
    </r>
  </si>
  <si>
    <r>
      <t>     </t>
    </r>
    <r>
      <rPr>
        <sz val="16"/>
        <color theme="1"/>
        <rFont val="仿宋_GB2312"/>
        <family val="3"/>
        <charset val="134"/>
      </rPr>
      <t xml:space="preserve"> </t>
    </r>
    <r>
      <rPr>
        <sz val="16"/>
        <color theme="1"/>
        <rFont val="Verdana"/>
        <family val="2"/>
      </rPr>
      <t xml:space="preserve">    </t>
    </r>
    <r>
      <rPr>
        <sz val="16"/>
        <color theme="1"/>
        <rFont val="仿宋_GB2312"/>
        <family val="3"/>
        <charset val="134"/>
      </rPr>
      <t>公务用车购置费</t>
    </r>
  </si>
  <si>
    <r>
      <t>寿县住房和城乡建设局</t>
    </r>
    <r>
      <rPr>
        <sz val="18"/>
        <color theme="1"/>
        <rFont val="黑体"/>
        <family val="3"/>
        <charset val="134"/>
      </rPr>
      <t>2020年财政拨款收支预算总表</t>
    </r>
    <phoneticPr fontId="19" type="noConversion"/>
  </si>
  <si>
    <r>
      <t>寿县住房和城乡建设局</t>
    </r>
    <r>
      <rPr>
        <sz val="18"/>
        <color theme="1"/>
        <rFont val="黑体"/>
        <family val="3"/>
        <charset val="134"/>
      </rPr>
      <t>2020年一般公共预算支出预算表</t>
    </r>
    <phoneticPr fontId="19" type="noConversion"/>
  </si>
  <si>
    <t>住建局本级</t>
    <phoneticPr fontId="19" type="noConversion"/>
  </si>
  <si>
    <t>卫生健康支出</t>
  </si>
  <si>
    <t>卫生健康支出</t>
    <phoneticPr fontId="19" type="noConversion"/>
  </si>
  <si>
    <t>住建局本级</t>
    <phoneticPr fontId="25" type="noConversion"/>
  </si>
  <si>
    <t>210</t>
    <phoneticPr fontId="25" type="noConversion"/>
  </si>
  <si>
    <t>卫生健康支出</t>
    <phoneticPr fontId="25" type="noConversion"/>
  </si>
  <si>
    <t>21011</t>
    <phoneticPr fontId="25" type="noConversion"/>
  </si>
  <si>
    <t>行政事业单位医疗</t>
  </si>
  <si>
    <t>基本医疗保险</t>
  </si>
  <si>
    <t>公务员医疗补助</t>
  </si>
  <si>
    <t xml:space="preserve"> 城乡社区</t>
    <phoneticPr fontId="25" type="noConversion"/>
  </si>
  <si>
    <t xml:space="preserve"> 城乡社区管理事务</t>
    <phoneticPr fontId="25" type="noConversion"/>
  </si>
  <si>
    <t>工资福利支出</t>
    <phoneticPr fontId="25" type="noConversion"/>
  </si>
  <si>
    <t>对个人和家庭的补助支出</t>
    <phoneticPr fontId="25" type="noConversion"/>
  </si>
  <si>
    <t>定额公用支出</t>
    <phoneticPr fontId="25" type="noConversion"/>
  </si>
  <si>
    <t xml:space="preserve">    住房保障</t>
    <phoneticPr fontId="25" type="noConversion"/>
  </si>
  <si>
    <t xml:space="preserve">      住房改革</t>
    <phoneticPr fontId="25" type="noConversion"/>
  </si>
  <si>
    <t xml:space="preserve">            住房公积金</t>
  </si>
  <si>
    <t xml:space="preserve">    城乡社区</t>
    <phoneticPr fontId="25" type="noConversion"/>
  </si>
  <si>
    <t xml:space="preserve">      城乡社区管理事务</t>
  </si>
  <si>
    <t xml:space="preserve">            建设所办公经费</t>
  </si>
  <si>
    <t xml:space="preserve">            质监站工作经费</t>
  </si>
  <si>
    <t xml:space="preserve">            绿化所办公经费</t>
  </si>
  <si>
    <t>人防办办公经费</t>
    <phoneticPr fontId="25" type="noConversion"/>
  </si>
  <si>
    <t>乡镇建设所</t>
    <phoneticPr fontId="25" type="noConversion"/>
  </si>
  <si>
    <t xml:space="preserve">      行政事业单位医疗</t>
  </si>
  <si>
    <t xml:space="preserve">            基本医疗保险</t>
  </si>
  <si>
    <t>城建办公室</t>
    <phoneticPr fontId="25" type="noConversion"/>
  </si>
  <si>
    <t xml:space="preserve">    城乡社区支出</t>
  </si>
  <si>
    <t>合计</t>
    <phoneticPr fontId="25" type="noConversion"/>
  </si>
  <si>
    <t>寿县住房和城乡建设局2020年一般公共预算基本支出预算表</t>
    <phoneticPr fontId="19" type="noConversion"/>
  </si>
  <si>
    <t xml:space="preserve"> 30101</t>
    <phoneticPr fontId="25" type="noConversion"/>
  </si>
  <si>
    <t xml:space="preserve">  基本工资</t>
    <phoneticPr fontId="25" type="noConversion"/>
  </si>
  <si>
    <t xml:space="preserve"> 30102</t>
    <phoneticPr fontId="25" type="noConversion"/>
  </si>
  <si>
    <t xml:space="preserve">  津贴补贴</t>
    <phoneticPr fontId="25" type="noConversion"/>
  </si>
  <si>
    <t xml:space="preserve"> 30103</t>
    <phoneticPr fontId="25" type="noConversion"/>
  </si>
  <si>
    <t xml:space="preserve">  奖金</t>
    <phoneticPr fontId="25" type="noConversion"/>
  </si>
  <si>
    <t>30110</t>
    <phoneticPr fontId="25" type="noConversion"/>
  </si>
  <si>
    <t>职工基本医疗保险缴费</t>
    <phoneticPr fontId="25" type="noConversion"/>
  </si>
  <si>
    <t>30112</t>
    <phoneticPr fontId="25" type="noConversion"/>
  </si>
  <si>
    <t>社会保障费支出</t>
    <phoneticPr fontId="25" type="noConversion"/>
  </si>
  <si>
    <t>30113</t>
  </si>
  <si>
    <t>住房公积金</t>
    <phoneticPr fontId="25" type="noConversion"/>
  </si>
  <si>
    <t>……</t>
    <phoneticPr fontId="25" type="noConversion"/>
  </si>
  <si>
    <t>商品和服务支出</t>
    <phoneticPr fontId="25" type="noConversion"/>
  </si>
  <si>
    <t xml:space="preserve"> 30201</t>
    <phoneticPr fontId="25" type="noConversion"/>
  </si>
  <si>
    <t xml:space="preserve">  办公费</t>
    <phoneticPr fontId="25" type="noConversion"/>
  </si>
  <si>
    <t>会议费</t>
    <phoneticPr fontId="25" type="noConversion"/>
  </si>
  <si>
    <t>工会经费</t>
    <phoneticPr fontId="25" type="noConversion"/>
  </si>
  <si>
    <t>…</t>
    <phoneticPr fontId="25" type="noConversion"/>
  </si>
  <si>
    <t>对个人和家庭的补助</t>
    <phoneticPr fontId="25" type="noConversion"/>
  </si>
  <si>
    <t>生活补助支出</t>
    <phoneticPr fontId="25" type="noConversion"/>
  </si>
  <si>
    <t>城建办</t>
    <phoneticPr fontId="25" type="noConversion"/>
  </si>
  <si>
    <t>合  计</t>
    <phoneticPr fontId="25" type="noConversion"/>
  </si>
  <si>
    <t xml:space="preserve"> 注：寿县住房和城乡建设局没有政府性基金收支预算拨款收入，也没有政府性基金预算支出，故本表无数据。</t>
    <phoneticPr fontId="19" type="noConversion"/>
  </si>
  <si>
    <t>注：寿县住房和城乡建设局没有国有资本经营收入，也没有国有资本经营预算支出，故本表无数据。</t>
    <phoneticPr fontId="19" type="noConversion"/>
  </si>
  <si>
    <r>
      <t>寿县住房和城乡建设局</t>
    </r>
    <r>
      <rPr>
        <sz val="18"/>
        <color theme="1"/>
        <rFont val="黑体"/>
        <family val="3"/>
        <charset val="134"/>
      </rPr>
      <t>2020年部门收支预算总表</t>
    </r>
    <phoneticPr fontId="19" type="noConversion"/>
  </si>
  <si>
    <t>寿县住房和城乡建设局2020年“三公”经费支出预算表</t>
    <phoneticPr fontId="19" type="noConversion"/>
  </si>
  <si>
    <r>
      <t>寿县住房和城乡建设局</t>
    </r>
    <r>
      <rPr>
        <sz val="18"/>
        <color theme="1"/>
        <rFont val="黑体"/>
        <family val="3"/>
        <charset val="134"/>
      </rPr>
      <t>2020年县级部门专项资金清单</t>
    </r>
    <phoneticPr fontId="19" type="noConversion"/>
  </si>
  <si>
    <r>
      <t>寿县住房和城乡建设局</t>
    </r>
    <r>
      <rPr>
        <sz val="18"/>
        <color theme="1"/>
        <rFont val="黑体"/>
        <family val="3"/>
        <charset val="134"/>
      </rPr>
      <t>2020年部门政府采购支出表</t>
    </r>
    <phoneticPr fontId="19" type="noConversion"/>
  </si>
  <si>
    <r>
      <t>寿县住房和城乡建设局</t>
    </r>
    <r>
      <rPr>
        <sz val="16"/>
        <color theme="1"/>
        <rFont val="黑体"/>
        <family val="3"/>
        <charset val="134"/>
      </rPr>
      <t>2020年部门支出预算总表</t>
    </r>
    <phoneticPr fontId="19" type="noConversion"/>
  </si>
  <si>
    <t>行政事业单位医疗</t>
    <phoneticPr fontId="19" type="noConversion"/>
  </si>
  <si>
    <t>基本医疗保险</t>
    <phoneticPr fontId="19" type="noConversion"/>
  </si>
  <si>
    <t>公务员医疗补助</t>
    <phoneticPr fontId="19" type="noConversion"/>
  </si>
  <si>
    <t>城乡社区</t>
    <phoneticPr fontId="19" type="noConversion"/>
  </si>
  <si>
    <t>城乡社区管理事务</t>
    <phoneticPr fontId="19" type="noConversion"/>
  </si>
  <si>
    <t>工资福利支出</t>
    <phoneticPr fontId="19" type="noConversion"/>
  </si>
  <si>
    <t>对个人和家庭的补助支出</t>
    <phoneticPr fontId="19" type="noConversion"/>
  </si>
  <si>
    <t>定额公用支出</t>
    <phoneticPr fontId="19" type="noConversion"/>
  </si>
  <si>
    <t>住房保障</t>
    <phoneticPr fontId="19" type="noConversion"/>
  </si>
  <si>
    <t>住房改革</t>
    <phoneticPr fontId="19" type="noConversion"/>
  </si>
  <si>
    <t>住房公积金</t>
    <phoneticPr fontId="19" type="noConversion"/>
  </si>
  <si>
    <t>建设所办公经费</t>
    <phoneticPr fontId="19" type="noConversion"/>
  </si>
  <si>
    <t>质监站工作经费</t>
    <phoneticPr fontId="19" type="noConversion"/>
  </si>
  <si>
    <t>绿化所办公经费</t>
    <phoneticPr fontId="19" type="noConversion"/>
  </si>
  <si>
    <t>人防办办公经费</t>
    <phoneticPr fontId="19" type="noConversion"/>
  </si>
  <si>
    <t>乡镇建设所</t>
    <phoneticPr fontId="19" type="noConversion"/>
  </si>
  <si>
    <t>城建办公室</t>
    <phoneticPr fontId="19" type="noConversion"/>
  </si>
  <si>
    <t>城乡社区支出</t>
    <phoneticPr fontId="19" type="noConversion"/>
  </si>
  <si>
    <r>
      <t>寿县住房和城乡建设局</t>
    </r>
    <r>
      <rPr>
        <sz val="18"/>
        <color theme="1"/>
        <rFont val="黑体"/>
        <family val="3"/>
        <charset val="134"/>
      </rPr>
      <t>2020年部门收入预算总表</t>
    </r>
    <phoneticPr fontId="19" type="noConversion"/>
  </si>
  <si>
    <t>住建局本级</t>
    <phoneticPr fontId="33" type="noConversion"/>
  </si>
  <si>
    <t>合  计</t>
    <phoneticPr fontId="19" type="noConversion"/>
  </si>
  <si>
    <t>210</t>
    <phoneticPr fontId="33" type="noConversion"/>
  </si>
  <si>
    <t>卫生健康支出</t>
    <phoneticPr fontId="33" type="noConversion"/>
  </si>
  <si>
    <t>21011</t>
    <phoneticPr fontId="33" type="noConversion"/>
  </si>
  <si>
    <t>公务员医疗补助</t>
    <phoneticPr fontId="33" type="noConversion"/>
  </si>
  <si>
    <t xml:space="preserve"> 城乡社区</t>
    <phoneticPr fontId="33" type="noConversion"/>
  </si>
  <si>
    <t xml:space="preserve"> 城乡社区管理事务</t>
    <phoneticPr fontId="33" type="noConversion"/>
  </si>
  <si>
    <t>工资福利支出</t>
    <phoneticPr fontId="33" type="noConversion"/>
  </si>
  <si>
    <t>对个人和家庭的补助支出</t>
    <phoneticPr fontId="33" type="noConversion"/>
  </si>
  <si>
    <t>定额公用支出</t>
    <phoneticPr fontId="33" type="noConversion"/>
  </si>
  <si>
    <t xml:space="preserve">    住房保障</t>
    <phoneticPr fontId="33" type="noConversion"/>
  </si>
  <si>
    <t xml:space="preserve">      住房改革</t>
    <phoneticPr fontId="33" type="noConversion"/>
  </si>
  <si>
    <t xml:space="preserve">    城乡社区</t>
    <phoneticPr fontId="33" type="noConversion"/>
  </si>
  <si>
    <t>人防办办公经费</t>
    <phoneticPr fontId="33" type="noConversion"/>
  </si>
  <si>
    <t>乡镇建设所</t>
    <phoneticPr fontId="33" type="noConversion"/>
  </si>
  <si>
    <t>城建办公室</t>
    <phoneticPr fontId="33" type="noConversion"/>
  </si>
  <si>
    <r>
      <t>寿县住房和城乡建设局</t>
    </r>
    <r>
      <rPr>
        <sz val="18"/>
        <color theme="1"/>
        <rFont val="黑体"/>
        <family val="3"/>
        <charset val="134"/>
      </rPr>
      <t>2020年政府性基金预算支出表</t>
    </r>
    <phoneticPr fontId="19" type="noConversion"/>
  </si>
  <si>
    <r>
      <t>寿县住房和城乡建设局</t>
    </r>
    <r>
      <rPr>
        <sz val="18"/>
        <color theme="1"/>
        <rFont val="黑体"/>
        <family val="3"/>
        <charset val="134"/>
      </rPr>
      <t>2020年国有资本经营预算支出表</t>
    </r>
    <phoneticPr fontId="19" type="noConversion"/>
  </si>
</sst>
</file>

<file path=xl/styles.xml><?xml version="1.0" encoding="utf-8"?>
<styleSheet xmlns="http://schemas.openxmlformats.org/spreadsheetml/2006/main">
  <numFmts count="2">
    <numFmt numFmtId="176" formatCode="#,##0.0"/>
    <numFmt numFmtId="177" formatCode="#,##0.00_ "/>
  </numFmts>
  <fonts count="37">
    <font>
      <sz val="11"/>
      <color theme="1"/>
      <name val="宋体"/>
      <family val="2"/>
      <charset val="134"/>
      <scheme val="minor"/>
    </font>
    <font>
      <sz val="10"/>
      <color theme="1"/>
      <name val="宋体"/>
      <family val="3"/>
      <charset val="134"/>
    </font>
    <font>
      <sz val="16"/>
      <color rgb="FF000000"/>
      <name val="黑体"/>
      <family val="3"/>
      <charset val="134"/>
    </font>
    <font>
      <sz val="16"/>
      <color theme="1"/>
      <name val="黑体"/>
      <family val="3"/>
      <charset val="134"/>
    </font>
    <font>
      <sz val="9"/>
      <color theme="1"/>
      <name val="华文中宋"/>
      <family val="3"/>
      <charset val="134"/>
    </font>
    <font>
      <b/>
      <sz val="11"/>
      <color theme="1"/>
      <name val="宋体"/>
      <family val="3"/>
      <charset val="134"/>
    </font>
    <font>
      <sz val="11"/>
      <color theme="1"/>
      <name val="黑体"/>
      <family val="3"/>
      <charset val="134"/>
    </font>
    <font>
      <sz val="9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sz val="18"/>
      <color theme="1"/>
      <name val="黑体"/>
      <family val="3"/>
      <charset val="134"/>
    </font>
    <font>
      <sz val="12"/>
      <color theme="1"/>
      <name val="宋体"/>
      <family val="3"/>
      <charset val="134"/>
    </font>
    <font>
      <sz val="11"/>
      <color rgb="FF000000"/>
      <name val="宋体"/>
      <family val="3"/>
      <charset val="134"/>
    </font>
    <font>
      <sz val="10"/>
      <color rgb="FF000000"/>
      <name val="宋体"/>
      <family val="3"/>
      <charset val="134"/>
    </font>
    <font>
      <sz val="12"/>
      <color theme="1"/>
      <name val="黑体"/>
      <family val="3"/>
      <charset val="134"/>
    </font>
    <font>
      <b/>
      <sz val="18"/>
      <color theme="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8"/>
      <color rgb="FF000000"/>
      <name val="黑体"/>
      <family val="3"/>
      <charset val="134"/>
    </font>
    <font>
      <sz val="18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2"/>
      <color theme="1"/>
      <name val="宋体"/>
      <family val="3"/>
      <charset val="134"/>
    </font>
    <font>
      <sz val="16"/>
      <color theme="1"/>
      <name val="仿宋_GB2312"/>
      <family val="3"/>
      <charset val="134"/>
    </font>
    <font>
      <sz val="16"/>
      <color theme="1"/>
      <name val="Verdana"/>
      <family val="2"/>
    </font>
    <font>
      <sz val="12"/>
      <name val="宋体"/>
      <charset val="134"/>
    </font>
    <font>
      <b/>
      <sz val="11"/>
      <name val="宋体"/>
      <charset val="134"/>
    </font>
    <font>
      <sz val="9"/>
      <name val="宋体"/>
      <charset val="134"/>
    </font>
    <font>
      <sz val="11"/>
      <name val="宋体"/>
      <charset val="134"/>
    </font>
    <font>
      <b/>
      <sz val="12"/>
      <name val="宋体"/>
      <charset val="134"/>
    </font>
    <font>
      <b/>
      <sz val="11"/>
      <color indexed="8"/>
      <name val="宋体"/>
      <charset val="134"/>
    </font>
    <font>
      <sz val="11"/>
      <color indexed="8"/>
      <name val="宋体"/>
      <charset val="134"/>
    </font>
    <font>
      <b/>
      <sz val="12"/>
      <name val="宋体"/>
      <family val="3"/>
      <charset val="134"/>
    </font>
    <font>
      <sz val="12"/>
      <name val="宋体"/>
      <family val="3"/>
      <charset val="134"/>
    </font>
    <font>
      <b/>
      <sz val="11"/>
      <name val="宋体"/>
      <family val="3"/>
      <charset val="134"/>
    </font>
    <font>
      <sz val="9"/>
      <name val="宋体"/>
      <family val="3"/>
      <charset val="134"/>
    </font>
    <font>
      <sz val="11"/>
      <name val="宋体"/>
      <family val="3"/>
      <charset val="134"/>
    </font>
    <font>
      <b/>
      <sz val="12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2">
    <xf numFmtId="0" fontId="0" fillId="0" borderId="0">
      <alignment vertical="center"/>
    </xf>
    <xf numFmtId="0" fontId="23" fillId="0" borderId="0"/>
  </cellStyleXfs>
  <cellXfs count="157">
    <xf numFmtId="0" fontId="0" fillId="0" borderId="0" xfId="0">
      <alignment vertical="center"/>
    </xf>
    <xf numFmtId="0" fontId="1" fillId="0" borderId="0" xfId="0" applyFont="1" applyAlignment="1">
      <alignment horizontal="left" vertical="center" wrapText="1"/>
    </xf>
    <xf numFmtId="0" fontId="11" fillId="0" borderId="0" xfId="0" applyFont="1" applyAlignment="1">
      <alignment horizontal="center" wrapText="1"/>
    </xf>
    <xf numFmtId="0" fontId="12" fillId="0" borderId="0" xfId="0" applyFont="1" applyAlignment="1">
      <alignment horizontal="left" wrapText="1"/>
    </xf>
    <xf numFmtId="0" fontId="13" fillId="0" borderId="0" xfId="0" applyFont="1" applyAlignment="1">
      <alignment horizontal="right" vertical="center" wrapText="1"/>
    </xf>
    <xf numFmtId="0" fontId="7" fillId="0" borderId="0" xfId="0" applyFont="1" applyAlignment="1">
      <alignment horizontal="left" vertical="center" wrapText="1"/>
    </xf>
    <xf numFmtId="0" fontId="1" fillId="0" borderId="0" xfId="0" applyFont="1" applyAlignment="1">
      <alignment horizontal="justify" vertical="center" wrapText="1"/>
    </xf>
    <xf numFmtId="0" fontId="7" fillId="0" borderId="0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right" vertical="center" wrapText="1"/>
    </xf>
    <xf numFmtId="0" fontId="11" fillId="0" borderId="0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right" vertical="center" wrapText="1"/>
    </xf>
    <xf numFmtId="0" fontId="16" fillId="0" borderId="0" xfId="0" applyFont="1" applyAlignment="1">
      <alignment horizontal="left" vertical="center" wrapText="1"/>
    </xf>
    <xf numFmtId="0" fontId="7" fillId="0" borderId="1" xfId="0" applyFont="1" applyBorder="1" applyAlignment="1">
      <alignment horizontal="right" vertical="center" wrapText="1"/>
    </xf>
    <xf numFmtId="0" fontId="1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vertical="center" wrapText="1"/>
    </xf>
    <xf numFmtId="0" fontId="18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5" fillId="0" borderId="0" xfId="0" applyFont="1" applyAlignment="1">
      <alignment horizontal="left" vertical="center" wrapText="1"/>
    </xf>
    <xf numFmtId="0" fontId="15" fillId="0" borderId="0" xfId="0" applyFont="1" applyBorder="1" applyAlignment="1">
      <alignment horizontal="left" vertical="center" wrapText="1"/>
    </xf>
    <xf numFmtId="0" fontId="7" fillId="0" borderId="0" xfId="0" applyFont="1" applyAlignment="1">
      <alignment horizontal="left" wrapText="1"/>
    </xf>
    <xf numFmtId="0" fontId="7" fillId="0" borderId="1" xfId="0" applyFont="1" applyBorder="1" applyAlignment="1">
      <alignment horizontal="left" wrapText="1"/>
    </xf>
    <xf numFmtId="0" fontId="11" fillId="0" borderId="0" xfId="0" applyFont="1" applyBorder="1" applyAlignment="1">
      <alignment horizontal="right" vertical="center" wrapText="1"/>
    </xf>
    <xf numFmtId="0" fontId="16" fillId="0" borderId="0" xfId="0" applyFont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1" fillId="0" borderId="4" xfId="0" applyFont="1" applyBorder="1" applyAlignment="1">
      <alignment horizontal="right" vertical="center" wrapText="1"/>
    </xf>
    <xf numFmtId="0" fontId="18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1" fillId="0" borderId="1" xfId="0" applyFont="1" applyBorder="1" applyAlignment="1">
      <alignment horizontal="right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21" fillId="0" borderId="10" xfId="0" applyFont="1" applyBorder="1" applyAlignment="1">
      <alignment horizontal="justify" vertical="center"/>
    </xf>
    <xf numFmtId="0" fontId="21" fillId="0" borderId="10" xfId="0" applyFont="1" applyBorder="1" applyAlignment="1">
      <alignment horizontal="center"/>
    </xf>
    <xf numFmtId="0" fontId="22" fillId="0" borderId="10" xfId="0" applyFont="1" applyBorder="1" applyAlignment="1">
      <alignment horizontal="justify" vertical="center"/>
    </xf>
    <xf numFmtId="0" fontId="8" fillId="0" borderId="1" xfId="0" applyFont="1" applyBorder="1" applyAlignment="1">
      <alignment horizontal="center" wrapText="1"/>
    </xf>
    <xf numFmtId="0" fontId="20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horizontal="left" wrapText="1"/>
    </xf>
    <xf numFmtId="0" fontId="5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76" fontId="24" fillId="0" borderId="1" xfId="1" applyNumberFormat="1" applyFont="1" applyFill="1" applyBorder="1" applyAlignment="1">
      <alignment horizontal="center" vertical="center"/>
    </xf>
    <xf numFmtId="176" fontId="26" fillId="0" borderId="1" xfId="1" applyNumberFormat="1" applyFont="1" applyFill="1" applyBorder="1" applyAlignment="1">
      <alignment horizontal="left" vertical="center"/>
    </xf>
    <xf numFmtId="176" fontId="26" fillId="0" borderId="1" xfId="1" applyNumberFormat="1" applyFont="1" applyFill="1" applyBorder="1" applyAlignment="1">
      <alignment horizontal="center" vertical="center"/>
    </xf>
    <xf numFmtId="49" fontId="26" fillId="0" borderId="1" xfId="1" applyNumberFormat="1" applyFont="1" applyFill="1" applyBorder="1" applyAlignment="1">
      <alignment horizontal="center" vertical="center"/>
    </xf>
    <xf numFmtId="0" fontId="23" fillId="0" borderId="1" xfId="1" applyBorder="1" applyAlignment="1">
      <alignment horizontal="center"/>
    </xf>
    <xf numFmtId="0" fontId="23" fillId="0" borderId="1" xfId="1" applyBorder="1" applyAlignment="1">
      <alignment horizontal="left"/>
    </xf>
    <xf numFmtId="0" fontId="23" fillId="0" borderId="1" xfId="1" applyFont="1" applyBorder="1" applyAlignment="1">
      <alignment horizontal="left"/>
    </xf>
    <xf numFmtId="0" fontId="25" fillId="0" borderId="1" xfId="0" applyFont="1" applyFill="1" applyBorder="1" applyAlignment="1">
      <alignment vertical="center"/>
    </xf>
    <xf numFmtId="0" fontId="25" fillId="0" borderId="1" xfId="0" applyFont="1" applyFill="1" applyBorder="1" applyAlignment="1">
      <alignment horizontal="left" vertical="center"/>
    </xf>
    <xf numFmtId="0" fontId="25" fillId="0" borderId="1" xfId="0" applyFont="1" applyFill="1" applyBorder="1" applyAlignment="1">
      <alignment horizontal="center" vertical="center"/>
    </xf>
    <xf numFmtId="0" fontId="27" fillId="0" borderId="1" xfId="1" applyFont="1" applyBorder="1" applyAlignment="1">
      <alignment horizontal="center"/>
    </xf>
    <xf numFmtId="0" fontId="28" fillId="0" borderId="1" xfId="0" applyFont="1" applyBorder="1" applyAlignment="1">
      <alignment horizontal="left" vertical="center"/>
    </xf>
    <xf numFmtId="0" fontId="28" fillId="0" borderId="1" xfId="0" applyFont="1" applyBorder="1" applyAlignment="1">
      <alignment horizontal="center" vertical="center"/>
    </xf>
    <xf numFmtId="0" fontId="28" fillId="0" borderId="7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9" fillId="0" borderId="1" xfId="0" applyFont="1" applyBorder="1" applyAlignment="1">
      <alignment horizont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vertical="center"/>
    </xf>
    <xf numFmtId="0" fontId="30" fillId="0" borderId="1" xfId="1" applyFont="1" applyBorder="1" applyAlignment="1">
      <alignment horizontal="center"/>
    </xf>
    <xf numFmtId="176" fontId="32" fillId="0" borderId="1" xfId="1" applyNumberFormat="1" applyFont="1" applyFill="1" applyBorder="1" applyAlignment="1">
      <alignment horizontal="left" vertical="center"/>
    </xf>
    <xf numFmtId="176" fontId="34" fillId="0" borderId="1" xfId="1" applyNumberFormat="1" applyFont="1" applyFill="1" applyBorder="1" applyAlignment="1">
      <alignment horizontal="left" vertical="center"/>
    </xf>
    <xf numFmtId="0" fontId="31" fillId="0" borderId="1" xfId="1" applyFont="1" applyBorder="1" applyAlignment="1">
      <alignment horizontal="left"/>
    </xf>
    <xf numFmtId="0" fontId="0" fillId="0" borderId="1" xfId="0" applyBorder="1" applyAlignment="1">
      <alignment horizontal="left" vertical="center" wrapText="1"/>
    </xf>
    <xf numFmtId="176" fontId="31" fillId="0" borderId="1" xfId="1" applyNumberFormat="1" applyFont="1" applyFill="1" applyBorder="1" applyAlignment="1">
      <alignment horizontal="left" vertical="center"/>
    </xf>
    <xf numFmtId="0" fontId="31" fillId="0" borderId="1" xfId="0" applyFont="1" applyFill="1" applyBorder="1" applyAlignment="1">
      <alignment vertical="center"/>
    </xf>
    <xf numFmtId="0" fontId="31" fillId="0" borderId="1" xfId="0" applyFont="1" applyFill="1" applyBorder="1" applyAlignment="1">
      <alignment horizontal="left" vertical="center"/>
    </xf>
    <xf numFmtId="0" fontId="31" fillId="0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31" fillId="0" borderId="1" xfId="1" applyFont="1" applyBorder="1" applyAlignment="1">
      <alignment horizontal="center"/>
    </xf>
    <xf numFmtId="0" fontId="35" fillId="0" borderId="1" xfId="0" applyFont="1" applyBorder="1" applyAlignment="1">
      <alignment horizontal="center" vertical="center" wrapText="1"/>
    </xf>
    <xf numFmtId="49" fontId="31" fillId="0" borderId="1" xfId="1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wrapText="1"/>
    </xf>
    <xf numFmtId="177" fontId="32" fillId="0" borderId="1" xfId="1" applyNumberFormat="1" applyFont="1" applyFill="1" applyBorder="1" applyAlignment="1">
      <alignment horizontal="center" vertical="center"/>
    </xf>
    <xf numFmtId="4" fontId="26" fillId="0" borderId="1" xfId="1" applyNumberFormat="1" applyFont="1" applyFill="1" applyBorder="1" applyAlignment="1">
      <alignment horizontal="center" vertical="center"/>
    </xf>
    <xf numFmtId="0" fontId="36" fillId="0" borderId="1" xfId="0" applyFont="1" applyBorder="1" applyAlignment="1">
      <alignment horizontal="center"/>
    </xf>
    <xf numFmtId="0" fontId="30" fillId="0" borderId="1" xfId="1" applyFont="1" applyBorder="1" applyAlignment="1">
      <alignment horizontal="center" vertical="center"/>
    </xf>
    <xf numFmtId="0" fontId="16" fillId="0" borderId="0" xfId="0" applyFont="1" applyAlignment="1">
      <alignment horizontal="left" vertical="center" wrapText="1"/>
    </xf>
    <xf numFmtId="0" fontId="17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horizontal="right" vertical="center" wrapText="1"/>
    </xf>
    <xf numFmtId="0" fontId="20" fillId="0" borderId="1" xfId="0" applyFont="1" applyBorder="1" applyAlignment="1">
      <alignment horizontal="center" vertical="center" wrapText="1"/>
    </xf>
    <xf numFmtId="176" fontId="26" fillId="0" borderId="1" xfId="1" applyNumberFormat="1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/>
    </xf>
    <xf numFmtId="0" fontId="28" fillId="0" borderId="3" xfId="0" applyFont="1" applyBorder="1" applyAlignment="1">
      <alignment horizontal="center" vertical="center"/>
    </xf>
    <xf numFmtId="0" fontId="17" fillId="0" borderId="0" xfId="0" applyFont="1" applyAlignment="1">
      <alignment horizont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right" vertical="center" wrapText="1"/>
    </xf>
    <xf numFmtId="0" fontId="20" fillId="0" borderId="2" xfId="0" applyFont="1" applyBorder="1" applyAlignment="1">
      <alignment horizontal="center" vertical="center" wrapText="1"/>
    </xf>
    <xf numFmtId="0" fontId="0" fillId="0" borderId="5" xfId="0" applyBorder="1">
      <alignment vertical="center"/>
    </xf>
    <xf numFmtId="0" fontId="0" fillId="0" borderId="3" xfId="0" applyBorder="1">
      <alignment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  <xf numFmtId="0" fontId="11" fillId="0" borderId="0" xfId="0" applyFont="1" applyBorder="1" applyAlignment="1">
      <alignment horizontal="left" vertical="center" wrapText="1"/>
    </xf>
    <xf numFmtId="0" fontId="35" fillId="0" borderId="2" xfId="0" applyFont="1" applyBorder="1" applyAlignment="1">
      <alignment horizontal="center" vertical="center" wrapText="1"/>
    </xf>
    <xf numFmtId="0" fontId="35" fillId="0" borderId="3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wrapText="1"/>
    </xf>
    <xf numFmtId="0" fontId="11" fillId="0" borderId="3" xfId="0" applyFont="1" applyBorder="1" applyAlignment="1">
      <alignment horizontal="center" wrapText="1"/>
    </xf>
    <xf numFmtId="0" fontId="14" fillId="0" borderId="8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left" wrapText="1"/>
    </xf>
    <xf numFmtId="0" fontId="11" fillId="0" borderId="3" xfId="0" applyFont="1" applyBorder="1" applyAlignment="1">
      <alignment horizontal="left" wrapText="1"/>
    </xf>
    <xf numFmtId="0" fontId="2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wrapText="1"/>
    </xf>
    <xf numFmtId="0" fontId="11" fillId="0" borderId="1" xfId="0" applyFont="1" applyBorder="1" applyAlignment="1">
      <alignment horizontal="right" vertical="center" wrapText="1"/>
    </xf>
    <xf numFmtId="0" fontId="14" fillId="0" borderId="1" xfId="0" applyFont="1" applyBorder="1" applyAlignment="1">
      <alignment horizontal="right" vertical="center" wrapText="1"/>
    </xf>
    <xf numFmtId="0" fontId="7" fillId="0" borderId="3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21" fillId="0" borderId="11" xfId="0" applyFont="1" applyBorder="1" applyAlignment="1">
      <alignment horizontal="right" vertical="center"/>
    </xf>
  </cellXfs>
  <cellStyles count="2">
    <cellStyle name="常规" xfId="0" builtinId="0"/>
    <cellStyle name="常规_省级部门预决算及“三公”经费公开工作方案附件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6"/>
  <sheetViews>
    <sheetView showGridLines="0" workbookViewId="0">
      <selection activeCell="E10" sqref="E10"/>
    </sheetView>
  </sheetViews>
  <sheetFormatPr defaultRowHeight="13.5"/>
  <cols>
    <col min="1" max="1" width="21.875" style="31" customWidth="1"/>
    <col min="2" max="2" width="13.75" style="31" customWidth="1"/>
    <col min="3" max="3" width="21.125" style="31" customWidth="1"/>
    <col min="4" max="4" width="12.875" style="31" customWidth="1"/>
    <col min="5" max="5" width="14.125" style="31" customWidth="1"/>
    <col min="6" max="6" width="9.25" style="31" customWidth="1"/>
    <col min="7" max="7" width="12.75" style="31" customWidth="1"/>
    <col min="8" max="16384" width="9" style="31"/>
  </cols>
  <sheetData>
    <row r="1" spans="1:7" s="29" customFormat="1">
      <c r="A1" s="101" t="s">
        <v>0</v>
      </c>
      <c r="B1" s="101"/>
      <c r="C1" s="101"/>
      <c r="D1" s="101"/>
      <c r="E1" s="101"/>
      <c r="F1" s="101"/>
      <c r="G1" s="101"/>
    </row>
    <row r="2" spans="1:7" s="30" customFormat="1" ht="22.5">
      <c r="A2" s="102" t="s">
        <v>115</v>
      </c>
      <c r="B2" s="102"/>
      <c r="C2" s="102"/>
      <c r="D2" s="102"/>
      <c r="E2" s="102"/>
      <c r="F2" s="102"/>
      <c r="G2" s="102"/>
    </row>
    <row r="3" spans="1:7">
      <c r="A3" s="103" t="s">
        <v>1</v>
      </c>
      <c r="B3" s="103"/>
      <c r="C3" s="103"/>
      <c r="D3" s="103"/>
      <c r="E3" s="103"/>
      <c r="F3" s="103"/>
      <c r="G3" s="103"/>
    </row>
    <row r="4" spans="1:7" s="32" customFormat="1" ht="35.25" customHeight="1">
      <c r="A4" s="104" t="s">
        <v>85</v>
      </c>
      <c r="B4" s="104"/>
      <c r="C4" s="104" t="s">
        <v>2</v>
      </c>
      <c r="D4" s="104"/>
      <c r="E4" s="104"/>
      <c r="F4" s="104"/>
      <c r="G4" s="104"/>
    </row>
    <row r="5" spans="1:7" ht="46.5" customHeight="1">
      <c r="A5" s="24" t="s">
        <v>3</v>
      </c>
      <c r="B5" s="24" t="s">
        <v>4</v>
      </c>
      <c r="C5" s="24" t="s">
        <v>3</v>
      </c>
      <c r="D5" s="24" t="s">
        <v>5</v>
      </c>
      <c r="E5" s="24" t="s">
        <v>6</v>
      </c>
      <c r="F5" s="24" t="s">
        <v>89</v>
      </c>
      <c r="G5" s="24" t="s">
        <v>90</v>
      </c>
    </row>
    <row r="6" spans="1:7" ht="21" customHeight="1">
      <c r="A6" s="25" t="s">
        <v>7</v>
      </c>
      <c r="B6" s="63">
        <v>675.68</v>
      </c>
      <c r="C6" s="14" t="s">
        <v>8</v>
      </c>
      <c r="D6" s="14"/>
      <c r="E6" s="20"/>
      <c r="F6" s="13"/>
      <c r="G6" s="13"/>
    </row>
    <row r="7" spans="1:7" ht="21" customHeight="1">
      <c r="A7" s="25" t="s">
        <v>9</v>
      </c>
      <c r="B7" s="20"/>
      <c r="C7" s="14" t="s">
        <v>10</v>
      </c>
      <c r="D7" s="14"/>
      <c r="E7" s="20"/>
      <c r="F7" s="13"/>
      <c r="G7" s="13"/>
    </row>
    <row r="8" spans="1:7" ht="21" customHeight="1">
      <c r="A8" s="25" t="s">
        <v>11</v>
      </c>
      <c r="B8" s="20"/>
      <c r="C8" s="14" t="s">
        <v>12</v>
      </c>
      <c r="D8" s="14"/>
      <c r="E8" s="20"/>
      <c r="F8" s="13"/>
      <c r="G8" s="13"/>
    </row>
    <row r="9" spans="1:7" ht="21" customHeight="1">
      <c r="A9" s="25" t="s">
        <v>13</v>
      </c>
      <c r="B9" s="20"/>
      <c r="C9" s="14" t="s">
        <v>14</v>
      </c>
      <c r="D9" s="14"/>
      <c r="E9" s="20"/>
      <c r="F9" s="13"/>
      <c r="G9" s="13"/>
    </row>
    <row r="10" spans="1:7" ht="21" customHeight="1">
      <c r="A10" s="25"/>
      <c r="B10" s="20"/>
      <c r="C10" s="14" t="s">
        <v>15</v>
      </c>
      <c r="D10" s="14"/>
      <c r="E10" s="20"/>
      <c r="F10" s="13"/>
      <c r="G10" s="13"/>
    </row>
    <row r="11" spans="1:7" ht="21" customHeight="1">
      <c r="A11" s="14"/>
      <c r="B11" s="20"/>
      <c r="C11" s="14" t="s">
        <v>16</v>
      </c>
      <c r="D11" s="14"/>
      <c r="E11" s="20"/>
      <c r="F11" s="13"/>
      <c r="G11" s="13"/>
    </row>
    <row r="12" spans="1:7" ht="27">
      <c r="A12" s="25"/>
      <c r="B12" s="20"/>
      <c r="C12" s="14" t="s">
        <v>17</v>
      </c>
      <c r="D12" s="14"/>
      <c r="E12" s="20"/>
      <c r="F12" s="13"/>
      <c r="G12" s="13"/>
    </row>
    <row r="13" spans="1:7" ht="27">
      <c r="A13" s="25"/>
      <c r="B13" s="20"/>
      <c r="C13" s="14" t="s">
        <v>18</v>
      </c>
      <c r="D13" s="14"/>
      <c r="E13" s="20"/>
      <c r="F13" s="13"/>
      <c r="G13" s="13"/>
    </row>
    <row r="14" spans="1:7" ht="18.75" customHeight="1">
      <c r="A14" s="25"/>
      <c r="B14" s="20"/>
      <c r="C14" s="14" t="s">
        <v>19</v>
      </c>
      <c r="D14" s="63">
        <v>22.58</v>
      </c>
      <c r="E14" s="63">
        <v>22.58</v>
      </c>
      <c r="F14" s="9"/>
      <c r="G14" s="13"/>
    </row>
    <row r="15" spans="1:7" ht="18.75" customHeight="1">
      <c r="A15" s="25"/>
      <c r="B15" s="20"/>
      <c r="C15" s="14" t="s">
        <v>20</v>
      </c>
      <c r="D15" s="63"/>
      <c r="E15" s="63"/>
      <c r="F15" s="9"/>
      <c r="G15" s="13"/>
    </row>
    <row r="16" spans="1:7" ht="18.75" customHeight="1">
      <c r="A16" s="25"/>
      <c r="B16" s="20"/>
      <c r="C16" s="14" t="s">
        <v>21</v>
      </c>
      <c r="D16" s="63">
        <v>620.32000000000005</v>
      </c>
      <c r="E16" s="63">
        <v>620.32000000000005</v>
      </c>
      <c r="F16" s="9"/>
      <c r="G16" s="13"/>
    </row>
    <row r="17" spans="1:7" ht="18.75" customHeight="1">
      <c r="A17" s="25"/>
      <c r="B17" s="20"/>
      <c r="C17" s="14" t="s">
        <v>22</v>
      </c>
      <c r="D17" s="63"/>
      <c r="E17" s="63"/>
      <c r="F17" s="9"/>
      <c r="G17" s="13"/>
    </row>
    <row r="18" spans="1:7" ht="18.75" customHeight="1">
      <c r="A18" s="25"/>
      <c r="B18" s="20"/>
      <c r="C18" s="14" t="s">
        <v>23</v>
      </c>
      <c r="D18" s="63"/>
      <c r="E18" s="63"/>
      <c r="F18" s="9"/>
      <c r="G18" s="13"/>
    </row>
    <row r="19" spans="1:7" ht="27">
      <c r="A19" s="25"/>
      <c r="B19" s="20"/>
      <c r="C19" s="14" t="s">
        <v>24</v>
      </c>
      <c r="D19" s="63"/>
      <c r="E19" s="63"/>
      <c r="F19" s="9"/>
      <c r="G19" s="13"/>
    </row>
    <row r="20" spans="1:7" ht="27">
      <c r="A20" s="25"/>
      <c r="B20" s="20"/>
      <c r="C20" s="14" t="s">
        <v>25</v>
      </c>
      <c r="D20" s="63"/>
      <c r="E20" s="63"/>
      <c r="F20" s="9"/>
      <c r="G20" s="13"/>
    </row>
    <row r="21" spans="1:7">
      <c r="A21" s="25"/>
      <c r="B21" s="20"/>
      <c r="C21" s="14" t="s">
        <v>26</v>
      </c>
      <c r="D21" s="63"/>
      <c r="E21" s="63"/>
      <c r="F21" s="9"/>
      <c r="G21" s="13"/>
    </row>
    <row r="22" spans="1:7" ht="27">
      <c r="A22" s="25"/>
      <c r="B22" s="20"/>
      <c r="C22" s="14" t="s">
        <v>27</v>
      </c>
      <c r="D22" s="63"/>
      <c r="E22" s="63"/>
      <c r="F22" s="9"/>
      <c r="G22" s="13"/>
    </row>
    <row r="23" spans="1:7" ht="27">
      <c r="A23" s="25"/>
      <c r="B23" s="20"/>
      <c r="C23" s="14" t="s">
        <v>28</v>
      </c>
      <c r="D23" s="63"/>
      <c r="E23" s="63"/>
      <c r="F23" s="9"/>
      <c r="G23" s="13"/>
    </row>
    <row r="24" spans="1:7" ht="21.75" customHeight="1">
      <c r="A24" s="25"/>
      <c r="B24" s="20"/>
      <c r="C24" s="14" t="s">
        <v>29</v>
      </c>
      <c r="D24" s="63">
        <v>32.78</v>
      </c>
      <c r="E24" s="63">
        <v>32.78</v>
      </c>
      <c r="F24" s="9"/>
      <c r="G24" s="13"/>
    </row>
    <row r="25" spans="1:7" ht="27">
      <c r="A25" s="25"/>
      <c r="B25" s="20"/>
      <c r="C25" s="14" t="s">
        <v>30</v>
      </c>
      <c r="D25" s="63"/>
      <c r="E25" s="63"/>
      <c r="F25" s="9"/>
      <c r="G25" s="13"/>
    </row>
    <row r="26" spans="1:7" ht="24">
      <c r="A26" s="25"/>
      <c r="B26" s="20"/>
      <c r="C26" s="13" t="s">
        <v>31</v>
      </c>
      <c r="D26" s="63"/>
      <c r="E26" s="63"/>
      <c r="F26" s="9"/>
      <c r="G26" s="13"/>
    </row>
    <row r="27" spans="1:7">
      <c r="A27" s="25"/>
      <c r="B27" s="20"/>
      <c r="C27" s="14" t="s">
        <v>32</v>
      </c>
      <c r="D27" s="63"/>
      <c r="E27" s="63"/>
      <c r="F27" s="9"/>
      <c r="G27" s="13"/>
    </row>
    <row r="28" spans="1:7">
      <c r="A28" s="25"/>
      <c r="B28" s="20"/>
      <c r="C28" s="14" t="s">
        <v>33</v>
      </c>
      <c r="D28" s="63"/>
      <c r="E28" s="63"/>
      <c r="F28" s="9"/>
      <c r="G28" s="13"/>
    </row>
    <row r="29" spans="1:7">
      <c r="A29" s="33"/>
      <c r="B29" s="20"/>
      <c r="C29" s="14" t="s">
        <v>34</v>
      </c>
      <c r="D29" s="63"/>
      <c r="E29" s="63"/>
      <c r="F29" s="9"/>
      <c r="G29" s="13"/>
    </row>
    <row r="30" spans="1:7">
      <c r="A30" s="11" t="s">
        <v>35</v>
      </c>
      <c r="B30" s="11">
        <v>675.68</v>
      </c>
      <c r="C30" s="11" t="s">
        <v>36</v>
      </c>
      <c r="D30" s="62">
        <f>SUM(D14:D29)</f>
        <v>675.68000000000006</v>
      </c>
      <c r="E30" s="62">
        <f>SUM(E14:E29)</f>
        <v>675.68000000000006</v>
      </c>
      <c r="F30" s="9"/>
      <c r="G30" s="13"/>
    </row>
    <row r="31" spans="1:7">
      <c r="A31" s="14" t="s">
        <v>37</v>
      </c>
      <c r="B31" s="20"/>
      <c r="C31" s="14" t="s">
        <v>38</v>
      </c>
      <c r="D31" s="14"/>
      <c r="E31" s="20"/>
      <c r="F31" s="13"/>
      <c r="G31" s="13"/>
    </row>
    <row r="32" spans="1:7">
      <c r="A32" s="14" t="s">
        <v>39</v>
      </c>
      <c r="B32" s="11"/>
      <c r="C32" s="14" t="s">
        <v>39</v>
      </c>
      <c r="D32" s="14"/>
      <c r="E32" s="20"/>
      <c r="F32" s="13"/>
      <c r="G32" s="13"/>
    </row>
    <row r="33" spans="1:7">
      <c r="A33" s="14" t="s">
        <v>40</v>
      </c>
      <c r="B33" s="20"/>
      <c r="C33" s="14" t="s">
        <v>40</v>
      </c>
      <c r="D33" s="17"/>
      <c r="E33" s="20"/>
      <c r="F33" s="13"/>
      <c r="G33" s="13"/>
    </row>
    <row r="34" spans="1:7">
      <c r="A34" s="14" t="s">
        <v>41</v>
      </c>
      <c r="B34" s="20"/>
      <c r="C34" s="14" t="s">
        <v>41</v>
      </c>
      <c r="D34" s="14"/>
      <c r="E34" s="8"/>
      <c r="F34" s="13"/>
      <c r="G34" s="13"/>
    </row>
    <row r="35" spans="1:7">
      <c r="A35" s="14"/>
      <c r="B35" s="20"/>
      <c r="C35" s="25"/>
      <c r="D35" s="25"/>
      <c r="E35" s="8"/>
      <c r="F35" s="13"/>
      <c r="G35" s="13"/>
    </row>
    <row r="36" spans="1:7">
      <c r="A36" s="11" t="s">
        <v>42</v>
      </c>
      <c r="B36" s="62">
        <v>675.68</v>
      </c>
      <c r="C36" s="11" t="s">
        <v>43</v>
      </c>
      <c r="D36" s="62">
        <v>675.68</v>
      </c>
      <c r="E36" s="62">
        <v>675.68</v>
      </c>
      <c r="F36" s="13"/>
      <c r="G36" s="13"/>
    </row>
  </sheetData>
  <mergeCells count="5">
    <mergeCell ref="A1:G1"/>
    <mergeCell ref="A2:G2"/>
    <mergeCell ref="A3:G3"/>
    <mergeCell ref="A4:B4"/>
    <mergeCell ref="C4:G4"/>
  </mergeCells>
  <phoneticPr fontId="19" type="noConversion"/>
  <pageMargins left="0.2" right="0.21" top="0.75" bottom="0.75" header="0.3" footer="0.3"/>
  <pageSetup paperSize="9" scale="96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H15"/>
  <sheetViews>
    <sheetView showGridLines="0" workbookViewId="0">
      <selection activeCell="G9" sqref="G9:H9"/>
    </sheetView>
  </sheetViews>
  <sheetFormatPr defaultRowHeight="13.5"/>
  <cols>
    <col min="1" max="1" width="10.25" style="31" customWidth="1"/>
    <col min="2" max="2" width="19.875" style="31" customWidth="1"/>
    <col min="3" max="3" width="26" style="31" customWidth="1"/>
    <col min="4" max="4" width="15.875" style="31" customWidth="1"/>
    <col min="5" max="5" width="10.5" style="31" customWidth="1"/>
    <col min="6" max="6" width="20.25" style="31" customWidth="1"/>
    <col min="7" max="7" width="12.25" style="31" customWidth="1"/>
    <col min="8" max="8" width="18.5" style="31" customWidth="1"/>
    <col min="9" max="16384" width="9" style="31"/>
  </cols>
  <sheetData>
    <row r="1" spans="1:8" s="29" customFormat="1" ht="13.5" customHeight="1">
      <c r="A1" s="101" t="s">
        <v>109</v>
      </c>
      <c r="B1" s="101"/>
      <c r="C1" s="101"/>
      <c r="D1" s="101"/>
      <c r="E1" s="101"/>
      <c r="F1" s="101"/>
      <c r="G1" s="101"/>
    </row>
    <row r="2" spans="1:8" s="30" customFormat="1" ht="22.5">
      <c r="A2" s="102" t="s">
        <v>175</v>
      </c>
      <c r="B2" s="102"/>
      <c r="C2" s="102"/>
      <c r="D2" s="102"/>
      <c r="E2" s="102"/>
      <c r="F2" s="102"/>
      <c r="G2" s="102"/>
      <c r="H2" s="102"/>
    </row>
    <row r="3" spans="1:8" ht="22.5">
      <c r="A3" s="1"/>
      <c r="B3" s="34"/>
      <c r="C3" s="34"/>
      <c r="D3" s="34"/>
      <c r="E3" s="35"/>
      <c r="F3" s="35"/>
      <c r="G3" s="36"/>
      <c r="H3" s="18"/>
    </row>
    <row r="4" spans="1:8" ht="40.5" customHeight="1">
      <c r="A4" s="24" t="s">
        <v>78</v>
      </c>
      <c r="B4" s="24" t="s">
        <v>79</v>
      </c>
      <c r="C4" s="24" t="s">
        <v>80</v>
      </c>
      <c r="D4" s="24" t="s">
        <v>81</v>
      </c>
      <c r="E4" s="106" t="s">
        <v>97</v>
      </c>
      <c r="F4" s="106"/>
      <c r="G4" s="106" t="s">
        <v>82</v>
      </c>
      <c r="H4" s="106"/>
    </row>
    <row r="5" spans="1:8" ht="28.5" customHeight="1">
      <c r="A5" s="15"/>
      <c r="B5" s="15"/>
      <c r="C5" s="15"/>
      <c r="D5" s="44"/>
      <c r="E5" s="152"/>
      <c r="F5" s="153"/>
      <c r="G5" s="110"/>
      <c r="H5" s="154"/>
    </row>
    <row r="6" spans="1:8" ht="28.5" customHeight="1">
      <c r="A6" s="37"/>
      <c r="B6" s="37"/>
      <c r="C6" s="37"/>
      <c r="D6" s="37"/>
      <c r="E6" s="151"/>
      <c r="F6" s="151"/>
      <c r="G6" s="151"/>
      <c r="H6" s="151"/>
    </row>
    <row r="7" spans="1:8" ht="28.5" customHeight="1">
      <c r="A7" s="37"/>
      <c r="B7" s="37"/>
      <c r="C7" s="37"/>
      <c r="D7" s="37"/>
      <c r="E7" s="151"/>
      <c r="F7" s="151"/>
      <c r="G7" s="151"/>
      <c r="H7" s="151"/>
    </row>
    <row r="8" spans="1:8" ht="28.5" customHeight="1">
      <c r="A8" s="37"/>
      <c r="B8" s="37"/>
      <c r="C8" s="37"/>
      <c r="D8" s="37"/>
      <c r="E8" s="151"/>
      <c r="F8" s="151"/>
      <c r="G8" s="151"/>
      <c r="H8" s="151"/>
    </row>
    <row r="9" spans="1:8" ht="28.5" customHeight="1">
      <c r="A9" s="37"/>
      <c r="B9" s="37"/>
      <c r="C9" s="37"/>
      <c r="D9" s="37"/>
      <c r="E9" s="151"/>
      <c r="F9" s="151"/>
      <c r="G9" s="151"/>
      <c r="H9" s="151"/>
    </row>
    <row r="10" spans="1:8" ht="28.5" customHeight="1">
      <c r="A10" s="40"/>
      <c r="B10" s="40"/>
      <c r="C10" s="40"/>
      <c r="D10" s="40"/>
      <c r="E10" s="151"/>
      <c r="F10" s="151"/>
      <c r="G10" s="151"/>
      <c r="H10" s="151"/>
    </row>
    <row r="11" spans="1:8" ht="28.5" customHeight="1">
      <c r="A11" s="40"/>
      <c r="B11" s="40"/>
      <c r="C11" s="40"/>
      <c r="D11" s="40"/>
      <c r="E11" s="151"/>
      <c r="F11" s="151"/>
      <c r="G11" s="151"/>
      <c r="H11" s="151"/>
    </row>
    <row r="12" spans="1:8" ht="28.5" customHeight="1">
      <c r="A12" s="40"/>
      <c r="B12" s="40"/>
      <c r="C12" s="40"/>
      <c r="D12" s="40"/>
      <c r="E12" s="151"/>
      <c r="F12" s="151"/>
      <c r="G12" s="151"/>
      <c r="H12" s="151"/>
    </row>
    <row r="13" spans="1:8" ht="28.5" customHeight="1">
      <c r="A13" s="40"/>
      <c r="B13" s="40"/>
      <c r="C13" s="40"/>
      <c r="D13" s="40"/>
      <c r="E13" s="151"/>
      <c r="F13" s="151"/>
      <c r="G13" s="151"/>
      <c r="H13" s="151"/>
    </row>
    <row r="14" spans="1:8" ht="18.75" customHeight="1"/>
    <row r="15" spans="1:8" ht="18.75" customHeight="1"/>
  </sheetData>
  <mergeCells count="22">
    <mergeCell ref="G7:H7"/>
    <mergeCell ref="E8:F8"/>
    <mergeCell ref="G8:H8"/>
    <mergeCell ref="A2:H2"/>
    <mergeCell ref="E4:F4"/>
    <mergeCell ref="G4:H4"/>
    <mergeCell ref="E12:F12"/>
    <mergeCell ref="G12:H12"/>
    <mergeCell ref="E13:F13"/>
    <mergeCell ref="G13:H13"/>
    <mergeCell ref="A1:G1"/>
    <mergeCell ref="E10:F10"/>
    <mergeCell ref="G10:H10"/>
    <mergeCell ref="E11:F11"/>
    <mergeCell ref="G11:H11"/>
    <mergeCell ref="E5:F5"/>
    <mergeCell ref="G5:H5"/>
    <mergeCell ref="E9:F9"/>
    <mergeCell ref="G9:H9"/>
    <mergeCell ref="E6:F6"/>
    <mergeCell ref="G6:H6"/>
    <mergeCell ref="E7:F7"/>
  </mergeCells>
  <phoneticPr fontId="19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B18"/>
  <sheetViews>
    <sheetView showGridLines="0" tabSelected="1" workbookViewId="0">
      <selection activeCell="F5" sqref="F5"/>
    </sheetView>
  </sheetViews>
  <sheetFormatPr defaultRowHeight="13.5"/>
  <cols>
    <col min="1" max="1" width="48" style="31" customWidth="1"/>
    <col min="2" max="2" width="40.75" style="31" customWidth="1"/>
    <col min="3" max="16384" width="9" style="31"/>
  </cols>
  <sheetData>
    <row r="1" spans="1:2" s="29" customFormat="1" ht="32.25" customHeight="1">
      <c r="A1" s="101" t="s">
        <v>111</v>
      </c>
      <c r="B1" s="101"/>
    </row>
    <row r="2" spans="1:2" ht="42.75" customHeight="1">
      <c r="A2" s="155" t="s">
        <v>174</v>
      </c>
      <c r="B2" s="155"/>
    </row>
    <row r="3" spans="1:2" ht="20.25">
      <c r="A3" s="156" t="s">
        <v>104</v>
      </c>
      <c r="B3" s="156"/>
    </row>
    <row r="4" spans="1:2" ht="34.5" customHeight="1">
      <c r="A4" s="46" t="s">
        <v>110</v>
      </c>
      <c r="B4" s="46" t="s">
        <v>105</v>
      </c>
    </row>
    <row r="5" spans="1:2" ht="34.5" customHeight="1">
      <c r="A5" s="47" t="s">
        <v>112</v>
      </c>
      <c r="B5" s="47">
        <v>17.100000000000001</v>
      </c>
    </row>
    <row r="6" spans="1:2" ht="34.5" customHeight="1">
      <c r="A6" s="48" t="s">
        <v>106</v>
      </c>
      <c r="B6" s="49">
        <v>0</v>
      </c>
    </row>
    <row r="7" spans="1:2" ht="34.5" customHeight="1">
      <c r="A7" s="48" t="s">
        <v>107</v>
      </c>
      <c r="B7" s="49">
        <v>17.100000000000001</v>
      </c>
    </row>
    <row r="8" spans="1:2" ht="34.5" customHeight="1">
      <c r="A8" s="48" t="s">
        <v>108</v>
      </c>
      <c r="B8" s="49">
        <v>0</v>
      </c>
    </row>
    <row r="9" spans="1:2" ht="34.5" customHeight="1">
      <c r="A9" s="50" t="s">
        <v>113</v>
      </c>
      <c r="B9" s="49">
        <v>0</v>
      </c>
    </row>
    <row r="10" spans="1:2" ht="34.5" customHeight="1">
      <c r="A10" s="50" t="s">
        <v>114</v>
      </c>
      <c r="B10" s="49">
        <v>0</v>
      </c>
    </row>
    <row r="11" spans="1:2" ht="21" customHeight="1"/>
    <row r="14" spans="1:2" ht="18.75" customHeight="1"/>
    <row r="15" spans="1:2" ht="18.75" customHeight="1"/>
    <row r="16" spans="1:2" ht="18.75" customHeight="1"/>
    <row r="17" ht="18.75" customHeight="1"/>
    <row r="18" ht="18.75" customHeight="1"/>
  </sheetData>
  <mergeCells count="3">
    <mergeCell ref="A1:B1"/>
    <mergeCell ref="A2:B2"/>
    <mergeCell ref="A3:B3"/>
  </mergeCells>
  <phoneticPr fontId="19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9" tint="-0.249977111117893"/>
  </sheetPr>
  <dimension ref="A1:E48"/>
  <sheetViews>
    <sheetView showGridLines="0" topLeftCell="A40" zoomScale="115" zoomScaleNormal="115" workbookViewId="0">
      <selection activeCell="D25" sqref="D25"/>
    </sheetView>
  </sheetViews>
  <sheetFormatPr defaultRowHeight="13.5"/>
  <cols>
    <col min="1" max="5" width="26.75" style="31" customWidth="1"/>
    <col min="6" max="16384" width="9" style="31"/>
  </cols>
  <sheetData>
    <row r="1" spans="1:5" s="29" customFormat="1">
      <c r="A1" s="101" t="s">
        <v>44</v>
      </c>
      <c r="B1" s="101"/>
      <c r="C1" s="101"/>
      <c r="D1" s="101"/>
      <c r="E1" s="101"/>
    </row>
    <row r="2" spans="1:5" s="30" customFormat="1" ht="30.75" customHeight="1">
      <c r="A2" s="102" t="s">
        <v>116</v>
      </c>
      <c r="B2" s="102"/>
      <c r="C2" s="102"/>
      <c r="D2" s="102"/>
      <c r="E2" s="102"/>
    </row>
    <row r="3" spans="1:5" ht="14.25">
      <c r="A3" s="1"/>
      <c r="B3" s="2"/>
      <c r="C3" s="2"/>
      <c r="D3" s="2"/>
      <c r="E3" s="41" t="s">
        <v>45</v>
      </c>
    </row>
    <row r="4" spans="1:5" ht="24.95" customHeight="1">
      <c r="A4" s="106" t="s">
        <v>87</v>
      </c>
      <c r="B4" s="106"/>
      <c r="C4" s="106" t="s">
        <v>88</v>
      </c>
      <c r="D4" s="106"/>
      <c r="E4" s="106"/>
    </row>
    <row r="5" spans="1:5" ht="39.75" customHeight="1">
      <c r="A5" s="28" t="s">
        <v>46</v>
      </c>
      <c r="B5" s="28" t="s">
        <v>47</v>
      </c>
      <c r="C5" s="28" t="s">
        <v>5</v>
      </c>
      <c r="D5" s="28" t="s">
        <v>48</v>
      </c>
      <c r="E5" s="28" t="s">
        <v>49</v>
      </c>
    </row>
    <row r="6" spans="1:5" ht="25.5" customHeight="1">
      <c r="A6" s="64" t="s">
        <v>120</v>
      </c>
      <c r="B6" s="65"/>
      <c r="C6" s="97">
        <f>C7+C11+C16+C20</f>
        <v>402.81</v>
      </c>
      <c r="D6" s="97">
        <f>D7+D11+D16</f>
        <v>143.81</v>
      </c>
      <c r="E6" s="97">
        <v>259</v>
      </c>
    </row>
    <row r="7" spans="1:5" ht="15.75" customHeight="1">
      <c r="A7" s="67" t="s">
        <v>121</v>
      </c>
      <c r="B7" s="65" t="s">
        <v>122</v>
      </c>
      <c r="C7" s="68">
        <v>10.39</v>
      </c>
      <c r="D7" s="68">
        <v>10.39</v>
      </c>
      <c r="E7" s="66"/>
    </row>
    <row r="8" spans="1:5" ht="15.75" customHeight="1">
      <c r="A8" s="67" t="s">
        <v>123</v>
      </c>
      <c r="B8" s="65" t="s">
        <v>124</v>
      </c>
      <c r="C8" s="68">
        <v>10.39</v>
      </c>
      <c r="D8" s="68">
        <v>10.39</v>
      </c>
      <c r="E8" s="66"/>
    </row>
    <row r="9" spans="1:5" ht="15.75" customHeight="1">
      <c r="A9" s="68">
        <v>2101101</v>
      </c>
      <c r="B9" s="69" t="s">
        <v>125</v>
      </c>
      <c r="C9" s="68">
        <v>5.57</v>
      </c>
      <c r="D9" s="68">
        <v>5.66</v>
      </c>
      <c r="E9" s="66"/>
    </row>
    <row r="10" spans="1:5" ht="15.75" customHeight="1">
      <c r="A10" s="68">
        <v>2101101</v>
      </c>
      <c r="B10" s="69" t="s">
        <v>126</v>
      </c>
      <c r="C10" s="68">
        <v>4.82</v>
      </c>
      <c r="D10" s="68">
        <v>4.82</v>
      </c>
      <c r="E10" s="66"/>
    </row>
    <row r="11" spans="1:5" ht="15.75" customHeight="1">
      <c r="A11" s="68">
        <v>212</v>
      </c>
      <c r="B11" s="70" t="s">
        <v>127</v>
      </c>
      <c r="C11" s="68">
        <v>123.14</v>
      </c>
      <c r="D11" s="68">
        <v>123.14</v>
      </c>
      <c r="E11" s="66"/>
    </row>
    <row r="12" spans="1:5" ht="15.75" customHeight="1">
      <c r="A12" s="68">
        <v>21201</v>
      </c>
      <c r="B12" s="70" t="s">
        <v>128</v>
      </c>
      <c r="C12" s="68">
        <v>123.14</v>
      </c>
      <c r="D12" s="68">
        <v>123.14</v>
      </c>
      <c r="E12" s="66"/>
    </row>
    <row r="13" spans="1:5" ht="15.75" customHeight="1">
      <c r="A13" s="68">
        <v>2120101</v>
      </c>
      <c r="B13" s="71" t="s">
        <v>129</v>
      </c>
      <c r="C13" s="68"/>
      <c r="D13" s="68">
        <v>99.91</v>
      </c>
      <c r="E13" s="68"/>
    </row>
    <row r="14" spans="1:5" ht="15.75" customHeight="1">
      <c r="A14" s="68"/>
      <c r="B14" s="72" t="s">
        <v>130</v>
      </c>
      <c r="C14" s="68"/>
      <c r="D14" s="68">
        <v>7</v>
      </c>
      <c r="E14" s="68"/>
    </row>
    <row r="15" spans="1:5" ht="15.75" customHeight="1">
      <c r="A15" s="68"/>
      <c r="B15" s="71" t="s">
        <v>131</v>
      </c>
      <c r="C15" s="68"/>
      <c r="D15" s="68">
        <v>16.23</v>
      </c>
      <c r="E15" s="68"/>
    </row>
    <row r="16" spans="1:5" ht="15.75" customHeight="1">
      <c r="A16" s="68">
        <v>221</v>
      </c>
      <c r="B16" s="71" t="s">
        <v>132</v>
      </c>
      <c r="C16" s="68">
        <v>10.28</v>
      </c>
      <c r="D16" s="68">
        <v>10.28</v>
      </c>
      <c r="E16" s="66"/>
    </row>
    <row r="17" spans="1:5" ht="15.75" customHeight="1">
      <c r="A17" s="68">
        <v>22102</v>
      </c>
      <c r="B17" s="71" t="s">
        <v>133</v>
      </c>
      <c r="C17" s="68">
        <v>10.28</v>
      </c>
      <c r="D17" s="68">
        <v>10.28</v>
      </c>
      <c r="E17" s="66"/>
    </row>
    <row r="18" spans="1:5" ht="15.75" customHeight="1">
      <c r="A18" s="68">
        <v>2210201</v>
      </c>
      <c r="B18" s="71" t="s">
        <v>134</v>
      </c>
      <c r="C18" s="68">
        <v>10.28</v>
      </c>
      <c r="D18" s="68">
        <v>10.28</v>
      </c>
      <c r="E18" s="66"/>
    </row>
    <row r="19" spans="1:5" ht="15.75" customHeight="1">
      <c r="A19" s="68">
        <v>212</v>
      </c>
      <c r="B19" s="71" t="s">
        <v>135</v>
      </c>
      <c r="C19" s="68">
        <v>259</v>
      </c>
      <c r="D19" s="68"/>
      <c r="E19" s="68">
        <v>259</v>
      </c>
    </row>
    <row r="20" spans="1:5" ht="15.75" customHeight="1">
      <c r="A20" s="68">
        <v>21201</v>
      </c>
      <c r="B20" s="71" t="s">
        <v>136</v>
      </c>
      <c r="C20" s="68">
        <v>259</v>
      </c>
      <c r="D20" s="68"/>
      <c r="E20" s="68">
        <v>259</v>
      </c>
    </row>
    <row r="21" spans="1:5" ht="15.75" customHeight="1">
      <c r="A21" s="68">
        <v>2120101</v>
      </c>
      <c r="B21" s="71" t="s">
        <v>137</v>
      </c>
      <c r="C21" s="68">
        <v>73</v>
      </c>
      <c r="D21" s="68"/>
      <c r="E21" s="68">
        <v>73</v>
      </c>
    </row>
    <row r="22" spans="1:5" ht="15.75" customHeight="1">
      <c r="A22" s="68"/>
      <c r="B22" s="71" t="s">
        <v>138</v>
      </c>
      <c r="C22" s="68">
        <v>143</v>
      </c>
      <c r="D22" s="68"/>
      <c r="E22" s="68">
        <v>143</v>
      </c>
    </row>
    <row r="23" spans="1:5" ht="15.75" customHeight="1">
      <c r="A23" s="68"/>
      <c r="B23" s="71" t="s">
        <v>139</v>
      </c>
      <c r="C23" s="68">
        <v>28</v>
      </c>
      <c r="D23" s="68"/>
      <c r="E23" s="68">
        <v>28</v>
      </c>
    </row>
    <row r="24" spans="1:5" ht="15.75" customHeight="1">
      <c r="A24" s="68"/>
      <c r="B24" s="73" t="s">
        <v>140</v>
      </c>
      <c r="C24" s="68">
        <v>15</v>
      </c>
      <c r="D24" s="68"/>
      <c r="E24" s="68">
        <v>15</v>
      </c>
    </row>
    <row r="25" spans="1:5" ht="15.75" customHeight="1">
      <c r="A25" s="74" t="s">
        <v>141</v>
      </c>
      <c r="B25" s="71"/>
      <c r="C25" s="83">
        <v>235.84</v>
      </c>
      <c r="D25" s="83">
        <v>235.84</v>
      </c>
      <c r="E25" s="66"/>
    </row>
    <row r="26" spans="1:5" ht="15.75" customHeight="1">
      <c r="A26" s="68">
        <v>210</v>
      </c>
      <c r="B26" s="71" t="s">
        <v>118</v>
      </c>
      <c r="C26" s="68">
        <v>10.69</v>
      </c>
      <c r="D26" s="68">
        <v>10.69</v>
      </c>
      <c r="E26" s="66"/>
    </row>
    <row r="27" spans="1:5" ht="15.75" customHeight="1">
      <c r="A27" s="68">
        <v>21011</v>
      </c>
      <c r="B27" s="71" t="s">
        <v>142</v>
      </c>
      <c r="C27" s="68">
        <v>10.69</v>
      </c>
      <c r="D27" s="68">
        <v>10.69</v>
      </c>
      <c r="E27" s="66"/>
    </row>
    <row r="28" spans="1:5" ht="15.75" customHeight="1">
      <c r="A28" s="68">
        <v>2101102</v>
      </c>
      <c r="B28" s="71" t="s">
        <v>143</v>
      </c>
      <c r="C28" s="68">
        <v>10.69</v>
      </c>
      <c r="D28" s="68">
        <v>10.69</v>
      </c>
      <c r="E28" s="66"/>
    </row>
    <row r="29" spans="1:5" ht="15.75" customHeight="1">
      <c r="A29" s="68">
        <v>212</v>
      </c>
      <c r="B29" s="71" t="s">
        <v>135</v>
      </c>
      <c r="C29" s="68">
        <v>205.4</v>
      </c>
      <c r="D29" s="68">
        <v>205.4</v>
      </c>
      <c r="E29" s="66"/>
    </row>
    <row r="30" spans="1:5" ht="15.75" customHeight="1">
      <c r="A30" s="68">
        <v>21201</v>
      </c>
      <c r="B30" s="71" t="s">
        <v>136</v>
      </c>
      <c r="C30" s="68">
        <v>205.4</v>
      </c>
      <c r="D30" s="68">
        <v>205.4</v>
      </c>
      <c r="E30" s="66"/>
    </row>
    <row r="31" spans="1:5" ht="15.75" customHeight="1">
      <c r="A31" s="68">
        <v>2120102</v>
      </c>
      <c r="B31" s="71" t="s">
        <v>129</v>
      </c>
      <c r="C31" s="68"/>
      <c r="D31" s="68">
        <v>192.63</v>
      </c>
      <c r="E31" s="68"/>
    </row>
    <row r="32" spans="1:5" ht="15.75" customHeight="1">
      <c r="A32" s="68"/>
      <c r="B32" s="71" t="s">
        <v>131</v>
      </c>
      <c r="C32" s="68"/>
      <c r="D32" s="68">
        <v>12.77</v>
      </c>
      <c r="E32" s="68"/>
    </row>
    <row r="33" spans="1:5" ht="15.75" customHeight="1">
      <c r="A33" s="68">
        <v>221</v>
      </c>
      <c r="B33" s="71" t="s">
        <v>132</v>
      </c>
      <c r="C33" s="68">
        <v>19.739999999999998</v>
      </c>
      <c r="D33" s="68">
        <v>19.739999999999998</v>
      </c>
      <c r="E33" s="66"/>
    </row>
    <row r="34" spans="1:5" ht="15.75" customHeight="1">
      <c r="A34" s="68">
        <v>22102</v>
      </c>
      <c r="B34" s="71" t="s">
        <v>133</v>
      </c>
      <c r="C34" s="68">
        <v>19.739999999999998</v>
      </c>
      <c r="D34" s="68">
        <v>19.739999999999998</v>
      </c>
      <c r="E34" s="66"/>
    </row>
    <row r="35" spans="1:5" ht="15.75" customHeight="1">
      <c r="A35" s="68">
        <v>2210201</v>
      </c>
      <c r="B35" s="71" t="s">
        <v>134</v>
      </c>
      <c r="C35" s="68">
        <v>19.739999999999998</v>
      </c>
      <c r="D35" s="68">
        <v>19.739999999999998</v>
      </c>
      <c r="E35" s="66"/>
    </row>
    <row r="36" spans="1:5" ht="15.75" customHeight="1">
      <c r="A36" s="74" t="s">
        <v>144</v>
      </c>
      <c r="B36" s="71"/>
      <c r="C36" s="83">
        <v>37.03</v>
      </c>
      <c r="D36" s="83">
        <v>37.03</v>
      </c>
      <c r="E36" s="66"/>
    </row>
    <row r="37" spans="1:5" ht="15.75" customHeight="1">
      <c r="A37" s="68">
        <v>210</v>
      </c>
      <c r="B37" s="71" t="s">
        <v>122</v>
      </c>
      <c r="C37" s="68">
        <v>1.49</v>
      </c>
      <c r="D37" s="68">
        <v>1.49</v>
      </c>
      <c r="E37" s="66"/>
    </row>
    <row r="38" spans="1:5" ht="15.75" customHeight="1">
      <c r="A38" s="68">
        <v>21011</v>
      </c>
      <c r="B38" s="71" t="s">
        <v>142</v>
      </c>
      <c r="C38" s="68">
        <v>1.49</v>
      </c>
      <c r="D38" s="68">
        <v>1.49</v>
      </c>
      <c r="E38" s="66"/>
    </row>
    <row r="39" spans="1:5" ht="15.75" customHeight="1">
      <c r="A39" s="68">
        <v>2101102</v>
      </c>
      <c r="B39" s="71" t="s">
        <v>143</v>
      </c>
      <c r="C39" s="68">
        <v>1.49</v>
      </c>
      <c r="D39" s="68">
        <v>1.49</v>
      </c>
      <c r="E39" s="66"/>
    </row>
    <row r="40" spans="1:5" ht="15.75" customHeight="1">
      <c r="A40" s="68">
        <v>212</v>
      </c>
      <c r="B40" s="71" t="s">
        <v>145</v>
      </c>
      <c r="C40" s="68">
        <v>32.78</v>
      </c>
      <c r="D40" s="68">
        <v>32.78</v>
      </c>
      <c r="E40" s="66"/>
    </row>
    <row r="41" spans="1:5" ht="15.75" customHeight="1">
      <c r="A41" s="68">
        <v>21201</v>
      </c>
      <c r="B41" s="71" t="s">
        <v>136</v>
      </c>
      <c r="C41" s="68">
        <v>32.78</v>
      </c>
      <c r="D41" s="68">
        <v>32.78</v>
      </c>
      <c r="E41" s="66"/>
    </row>
    <row r="42" spans="1:5" ht="15.75" customHeight="1">
      <c r="A42" s="68">
        <v>2120102</v>
      </c>
      <c r="B42" s="71" t="s">
        <v>129</v>
      </c>
      <c r="C42" s="68"/>
      <c r="D42" s="68">
        <v>26.87</v>
      </c>
      <c r="E42" s="68"/>
    </row>
    <row r="43" spans="1:5" ht="15.75" customHeight="1">
      <c r="A43" s="68"/>
      <c r="B43" s="72" t="s">
        <v>130</v>
      </c>
      <c r="C43" s="68"/>
      <c r="D43" s="68">
        <v>4.03</v>
      </c>
      <c r="E43" s="68"/>
    </row>
    <row r="44" spans="1:5" ht="15.75" customHeight="1">
      <c r="A44" s="68"/>
      <c r="B44" s="71" t="s">
        <v>131</v>
      </c>
      <c r="C44" s="68"/>
      <c r="D44" s="68">
        <v>1.88</v>
      </c>
      <c r="E44" s="68"/>
    </row>
    <row r="45" spans="1:5" ht="15.75" customHeight="1">
      <c r="A45" s="68">
        <v>221</v>
      </c>
      <c r="B45" s="71" t="s">
        <v>132</v>
      </c>
      <c r="C45" s="68">
        <v>2.75</v>
      </c>
      <c r="D45" s="68">
        <v>2.75</v>
      </c>
      <c r="E45" s="66"/>
    </row>
    <row r="46" spans="1:5" ht="15.75" customHeight="1">
      <c r="A46" s="68">
        <v>22102</v>
      </c>
      <c r="B46" s="71" t="s">
        <v>133</v>
      </c>
      <c r="C46" s="68">
        <v>2.75</v>
      </c>
      <c r="D46" s="68">
        <v>2.75</v>
      </c>
      <c r="E46" s="66"/>
    </row>
    <row r="47" spans="1:5" ht="15.75" customHeight="1">
      <c r="A47" s="68">
        <v>2210201</v>
      </c>
      <c r="B47" s="71" t="s">
        <v>134</v>
      </c>
      <c r="C47" s="68">
        <v>2.75</v>
      </c>
      <c r="D47" s="68">
        <v>2.75</v>
      </c>
      <c r="E47" s="66"/>
    </row>
    <row r="48" spans="1:5" ht="15.75" customHeight="1">
      <c r="A48" s="105" t="s">
        <v>146</v>
      </c>
      <c r="B48" s="105"/>
      <c r="C48" s="98">
        <f>C36+C25+C6</f>
        <v>675.68000000000006</v>
      </c>
      <c r="D48" s="98">
        <f>D6+D25+D36</f>
        <v>416.67999999999995</v>
      </c>
      <c r="E48" s="98">
        <f>E21+E22+E23+E24</f>
        <v>259</v>
      </c>
    </row>
  </sheetData>
  <mergeCells count="5">
    <mergeCell ref="A48:B48"/>
    <mergeCell ref="A4:B4"/>
    <mergeCell ref="C4:E4"/>
    <mergeCell ref="A1:E1"/>
    <mergeCell ref="A2:E2"/>
  </mergeCells>
  <phoneticPr fontId="19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C50"/>
  <sheetViews>
    <sheetView showGridLines="0" topLeftCell="A28" workbookViewId="0">
      <selection activeCell="B39" sqref="B39:B40"/>
    </sheetView>
  </sheetViews>
  <sheetFormatPr defaultRowHeight="13.5"/>
  <cols>
    <col min="1" max="1" width="43.875" style="31" customWidth="1"/>
    <col min="2" max="2" width="45.625" style="31" customWidth="1"/>
    <col min="3" max="3" width="43.875" style="31" customWidth="1"/>
    <col min="4" max="16384" width="9" style="31"/>
  </cols>
  <sheetData>
    <row r="1" spans="1:3" s="29" customFormat="1">
      <c r="A1" s="101" t="s">
        <v>51</v>
      </c>
      <c r="B1" s="101"/>
      <c r="C1" s="101"/>
    </row>
    <row r="2" spans="1:3" s="30" customFormat="1" ht="22.5">
      <c r="A2" s="109" t="s">
        <v>147</v>
      </c>
      <c r="B2" s="109"/>
      <c r="C2" s="109"/>
    </row>
    <row r="3" spans="1:3">
      <c r="A3" s="3"/>
      <c r="B3" s="3"/>
      <c r="C3" s="4" t="s">
        <v>45</v>
      </c>
    </row>
    <row r="4" spans="1:3" ht="35.25" customHeight="1">
      <c r="A4" s="110" t="s">
        <v>86</v>
      </c>
      <c r="B4" s="111"/>
      <c r="C4" s="106" t="s">
        <v>4</v>
      </c>
    </row>
    <row r="5" spans="1:3" ht="34.5" customHeight="1">
      <c r="A5" s="24" t="s">
        <v>46</v>
      </c>
      <c r="B5" s="24" t="s">
        <v>47</v>
      </c>
      <c r="C5" s="106"/>
    </row>
    <row r="6" spans="1:3" ht="27.75" customHeight="1">
      <c r="A6" s="75" t="s">
        <v>120</v>
      </c>
      <c r="B6" s="76"/>
      <c r="C6" s="77">
        <f>C7+C11+C12+C13+C15+C20</f>
        <v>143.81</v>
      </c>
    </row>
    <row r="7" spans="1:3" ht="15.75" customHeight="1">
      <c r="A7" s="78">
        <v>301</v>
      </c>
      <c r="B7" s="78" t="s">
        <v>129</v>
      </c>
      <c r="C7" s="79">
        <v>85.69</v>
      </c>
    </row>
    <row r="8" spans="1:3" ht="15.75" customHeight="1">
      <c r="A8" s="80" t="s">
        <v>148</v>
      </c>
      <c r="B8" s="78" t="s">
        <v>149</v>
      </c>
      <c r="C8" s="79">
        <v>52.93</v>
      </c>
    </row>
    <row r="9" spans="1:3" ht="15.75" customHeight="1">
      <c r="A9" s="80" t="s">
        <v>150</v>
      </c>
      <c r="B9" s="78" t="s">
        <v>151</v>
      </c>
      <c r="C9" s="79">
        <v>28.78</v>
      </c>
    </row>
    <row r="10" spans="1:3" ht="15.75" customHeight="1">
      <c r="A10" s="80" t="s">
        <v>152</v>
      </c>
      <c r="B10" s="78" t="s">
        <v>153</v>
      </c>
      <c r="C10" s="79">
        <v>3.98</v>
      </c>
    </row>
    <row r="11" spans="1:3" ht="15.75" customHeight="1">
      <c r="A11" s="80" t="s">
        <v>154</v>
      </c>
      <c r="B11" s="78" t="s">
        <v>155</v>
      </c>
      <c r="C11" s="79">
        <v>10.39</v>
      </c>
    </row>
    <row r="12" spans="1:3" ht="15.75" customHeight="1">
      <c r="A12" s="80" t="s">
        <v>156</v>
      </c>
      <c r="B12" s="78" t="s">
        <v>157</v>
      </c>
      <c r="C12" s="79">
        <v>14.22</v>
      </c>
    </row>
    <row r="13" spans="1:3" ht="15.75" customHeight="1">
      <c r="A13" s="80" t="s">
        <v>158</v>
      </c>
      <c r="B13" s="78" t="s">
        <v>159</v>
      </c>
      <c r="C13" s="79">
        <v>10.28</v>
      </c>
    </row>
    <row r="14" spans="1:3" ht="15.75" customHeight="1">
      <c r="A14" s="78" t="s">
        <v>160</v>
      </c>
      <c r="B14" s="78" t="s">
        <v>160</v>
      </c>
      <c r="C14" s="79"/>
    </row>
    <row r="15" spans="1:3" ht="15.75" customHeight="1">
      <c r="A15" s="80">
        <v>302</v>
      </c>
      <c r="B15" s="78" t="s">
        <v>161</v>
      </c>
      <c r="C15" s="79">
        <f>C16+C17+C18</f>
        <v>16.23</v>
      </c>
    </row>
    <row r="16" spans="1:3" ht="15.75" customHeight="1">
      <c r="A16" s="80" t="s">
        <v>162</v>
      </c>
      <c r="B16" s="78" t="s">
        <v>163</v>
      </c>
      <c r="C16" s="79">
        <v>11.2</v>
      </c>
    </row>
    <row r="17" spans="1:3" ht="15.75" customHeight="1">
      <c r="A17" s="78">
        <v>30215</v>
      </c>
      <c r="B17" s="78" t="s">
        <v>164</v>
      </c>
      <c r="C17" s="79">
        <v>4</v>
      </c>
    </row>
    <row r="18" spans="1:3" ht="15.75" customHeight="1">
      <c r="A18" s="78">
        <v>30228</v>
      </c>
      <c r="B18" s="78" t="s">
        <v>165</v>
      </c>
      <c r="C18" s="79">
        <v>1.03</v>
      </c>
    </row>
    <row r="19" spans="1:3" ht="15.75" customHeight="1">
      <c r="A19" s="78" t="s">
        <v>166</v>
      </c>
      <c r="B19" s="78" t="s">
        <v>166</v>
      </c>
      <c r="C19" s="79"/>
    </row>
    <row r="20" spans="1:3" ht="15.75" customHeight="1">
      <c r="A20" s="78">
        <v>303</v>
      </c>
      <c r="B20" s="78" t="s">
        <v>167</v>
      </c>
      <c r="C20" s="79">
        <v>7</v>
      </c>
    </row>
    <row r="21" spans="1:3" ht="15.75" customHeight="1">
      <c r="A21" s="78">
        <v>30305</v>
      </c>
      <c r="B21" s="78" t="s">
        <v>168</v>
      </c>
      <c r="C21" s="79">
        <v>7</v>
      </c>
    </row>
    <row r="22" spans="1:3" ht="15.75" customHeight="1">
      <c r="A22" s="78"/>
      <c r="B22" s="78"/>
      <c r="C22" s="81"/>
    </row>
    <row r="23" spans="1:3" ht="27" customHeight="1">
      <c r="A23" s="75" t="s">
        <v>141</v>
      </c>
      <c r="B23" s="78"/>
      <c r="C23" s="99">
        <v>235.84</v>
      </c>
    </row>
    <row r="24" spans="1:3" ht="15.75" customHeight="1">
      <c r="A24" s="78">
        <v>301</v>
      </c>
      <c r="B24" s="78" t="s">
        <v>129</v>
      </c>
      <c r="C24" s="81">
        <v>164.5</v>
      </c>
    </row>
    <row r="25" spans="1:3" ht="15.75" customHeight="1">
      <c r="A25" s="80" t="s">
        <v>148</v>
      </c>
      <c r="B25" s="78" t="s">
        <v>149</v>
      </c>
      <c r="C25" s="81">
        <v>101.32</v>
      </c>
    </row>
    <row r="26" spans="1:3" ht="15.75" customHeight="1">
      <c r="A26" s="80" t="s">
        <v>150</v>
      </c>
      <c r="B26" s="78" t="s">
        <v>151</v>
      </c>
      <c r="C26" s="81">
        <v>63.18</v>
      </c>
    </row>
    <row r="27" spans="1:3" ht="15.75" customHeight="1">
      <c r="A27" s="80" t="s">
        <v>154</v>
      </c>
      <c r="B27" s="78" t="s">
        <v>155</v>
      </c>
      <c r="C27" s="81">
        <v>10.69</v>
      </c>
    </row>
    <row r="28" spans="1:3" ht="15.75" customHeight="1">
      <c r="A28" s="80" t="s">
        <v>156</v>
      </c>
      <c r="B28" s="78" t="s">
        <v>157</v>
      </c>
      <c r="C28" s="81">
        <v>28.13</v>
      </c>
    </row>
    <row r="29" spans="1:3" ht="15.75" customHeight="1">
      <c r="A29" s="80" t="s">
        <v>158</v>
      </c>
      <c r="B29" s="78" t="s">
        <v>159</v>
      </c>
      <c r="C29" s="81">
        <v>19.739999999999998</v>
      </c>
    </row>
    <row r="30" spans="1:3" ht="15.75" customHeight="1">
      <c r="A30" s="78" t="s">
        <v>160</v>
      </c>
      <c r="B30" s="78" t="s">
        <v>160</v>
      </c>
      <c r="C30" s="81"/>
    </row>
    <row r="31" spans="1:3" ht="15.75" customHeight="1">
      <c r="A31" s="80">
        <v>302</v>
      </c>
      <c r="B31" s="78" t="s">
        <v>161</v>
      </c>
      <c r="C31" s="81">
        <f>C32+C33</f>
        <v>12.770000000000001</v>
      </c>
    </row>
    <row r="32" spans="1:3" ht="15.75" customHeight="1">
      <c r="A32" s="80" t="s">
        <v>162</v>
      </c>
      <c r="B32" s="78" t="s">
        <v>163</v>
      </c>
      <c r="C32" s="81">
        <v>10.8</v>
      </c>
    </row>
    <row r="33" spans="1:3" ht="15.75" customHeight="1">
      <c r="A33" s="78">
        <v>30228</v>
      </c>
      <c r="B33" s="78" t="s">
        <v>165</v>
      </c>
      <c r="C33" s="81">
        <v>1.97</v>
      </c>
    </row>
    <row r="34" spans="1:3" ht="15.75" customHeight="1">
      <c r="A34" s="78"/>
      <c r="B34" s="78"/>
      <c r="C34" s="81"/>
    </row>
    <row r="35" spans="1:3" ht="25.5" customHeight="1">
      <c r="A35" s="75" t="s">
        <v>169</v>
      </c>
      <c r="B35" s="78"/>
      <c r="C35" s="99">
        <v>37.03</v>
      </c>
    </row>
    <row r="36" spans="1:3" ht="15.75" customHeight="1">
      <c r="A36" s="78">
        <v>301</v>
      </c>
      <c r="B36" s="78" t="s">
        <v>129</v>
      </c>
      <c r="C36" s="81">
        <v>22.95</v>
      </c>
    </row>
    <row r="37" spans="1:3" ht="15.75" customHeight="1">
      <c r="A37" s="80" t="s">
        <v>148</v>
      </c>
      <c r="B37" s="78" t="s">
        <v>149</v>
      </c>
      <c r="C37" s="81">
        <v>13.76</v>
      </c>
    </row>
    <row r="38" spans="1:3" ht="15.75" customHeight="1">
      <c r="A38" s="80" t="s">
        <v>150</v>
      </c>
      <c r="B38" s="78" t="s">
        <v>151</v>
      </c>
      <c r="C38" s="81">
        <v>9.19</v>
      </c>
    </row>
    <row r="39" spans="1:3" ht="15.75" customHeight="1">
      <c r="A39" s="80" t="s">
        <v>154</v>
      </c>
      <c r="B39" s="78" t="s">
        <v>155</v>
      </c>
      <c r="C39" s="81">
        <v>1.49</v>
      </c>
    </row>
    <row r="40" spans="1:3" ht="15.75" customHeight="1">
      <c r="A40" s="80" t="s">
        <v>156</v>
      </c>
      <c r="B40" s="78" t="s">
        <v>157</v>
      </c>
      <c r="C40" s="81">
        <v>3.92</v>
      </c>
    </row>
    <row r="41" spans="1:3" ht="15.75" customHeight="1">
      <c r="A41" s="80" t="s">
        <v>158</v>
      </c>
      <c r="B41" s="78" t="s">
        <v>159</v>
      </c>
      <c r="C41" s="81">
        <v>2.75</v>
      </c>
    </row>
    <row r="42" spans="1:3" ht="15.75" customHeight="1">
      <c r="A42" s="78" t="s">
        <v>160</v>
      </c>
      <c r="B42" s="78" t="s">
        <v>160</v>
      </c>
      <c r="C42" s="81"/>
    </row>
    <row r="43" spans="1:3" ht="15.75" customHeight="1">
      <c r="A43" s="80">
        <v>302</v>
      </c>
      <c r="B43" s="78" t="s">
        <v>161</v>
      </c>
      <c r="C43" s="81">
        <f>C45+C44</f>
        <v>1.8800000000000001</v>
      </c>
    </row>
    <row r="44" spans="1:3" ht="15.75" customHeight="1">
      <c r="A44" s="80" t="s">
        <v>162</v>
      </c>
      <c r="B44" s="78" t="s">
        <v>163</v>
      </c>
      <c r="C44" s="81">
        <v>1.6</v>
      </c>
    </row>
    <row r="45" spans="1:3" ht="15.75" customHeight="1">
      <c r="A45" s="78">
        <v>30228</v>
      </c>
      <c r="B45" s="78" t="s">
        <v>165</v>
      </c>
      <c r="C45" s="81">
        <v>0.28000000000000003</v>
      </c>
    </row>
    <row r="46" spans="1:3" ht="15.75" customHeight="1">
      <c r="A46" s="78" t="s">
        <v>166</v>
      </c>
      <c r="B46" s="78" t="s">
        <v>166</v>
      </c>
      <c r="C46" s="81"/>
    </row>
    <row r="47" spans="1:3" ht="15.75" customHeight="1">
      <c r="A47" s="78">
        <v>303</v>
      </c>
      <c r="B47" s="78" t="s">
        <v>167</v>
      </c>
      <c r="C47" s="81">
        <v>4.03</v>
      </c>
    </row>
    <row r="48" spans="1:3" ht="15.75" customHeight="1">
      <c r="A48" s="78">
        <v>30305</v>
      </c>
      <c r="B48" s="78" t="s">
        <v>168</v>
      </c>
      <c r="C48" s="81">
        <v>4.03</v>
      </c>
    </row>
    <row r="49" spans="1:3" ht="15.75" customHeight="1">
      <c r="A49" s="82"/>
      <c r="B49" s="78"/>
      <c r="C49" s="81"/>
    </row>
    <row r="50" spans="1:3" ht="15.75" customHeight="1">
      <c r="A50" s="107" t="s">
        <v>170</v>
      </c>
      <c r="B50" s="108"/>
      <c r="C50" s="99">
        <v>416.68</v>
      </c>
    </row>
  </sheetData>
  <mergeCells count="5">
    <mergeCell ref="A50:B50"/>
    <mergeCell ref="A2:C2"/>
    <mergeCell ref="A4:B4"/>
    <mergeCell ref="C4:C5"/>
    <mergeCell ref="A1:C1"/>
  </mergeCells>
  <phoneticPr fontId="19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5"/>
  </sheetPr>
  <dimension ref="A1:H14"/>
  <sheetViews>
    <sheetView showGridLines="0" workbookViewId="0">
      <selection activeCell="D13" sqref="D13:E13"/>
    </sheetView>
  </sheetViews>
  <sheetFormatPr defaultRowHeight="13.5"/>
  <cols>
    <col min="1" max="1" width="16.5" style="31" customWidth="1"/>
    <col min="2" max="2" width="4" style="31" customWidth="1"/>
    <col min="3" max="3" width="39.625" style="31" customWidth="1"/>
    <col min="4" max="4" width="8.875" style="31" customWidth="1"/>
    <col min="5" max="5" width="14.75" style="31" customWidth="1"/>
    <col min="6" max="6" width="10.625" style="31" customWidth="1"/>
    <col min="7" max="7" width="16.5" style="31" customWidth="1"/>
    <col min="8" max="8" width="22.625" style="31" customWidth="1"/>
    <col min="9" max="16384" width="9" style="31"/>
  </cols>
  <sheetData>
    <row r="1" spans="1:8" s="29" customFormat="1">
      <c r="A1" s="101" t="s">
        <v>52</v>
      </c>
      <c r="B1" s="101"/>
      <c r="C1" s="101"/>
      <c r="D1" s="101"/>
      <c r="E1" s="101"/>
      <c r="F1" s="101"/>
      <c r="G1" s="101"/>
    </row>
    <row r="2" spans="1:8" s="30" customFormat="1" ht="22.5">
      <c r="A2" s="102" t="s">
        <v>214</v>
      </c>
      <c r="B2" s="102"/>
      <c r="C2" s="102"/>
      <c r="D2" s="102"/>
      <c r="E2" s="102"/>
      <c r="F2" s="102"/>
      <c r="G2" s="102"/>
      <c r="H2" s="102"/>
    </row>
    <row r="3" spans="1:8">
      <c r="A3" s="5"/>
      <c r="B3" s="1"/>
      <c r="C3" s="6"/>
      <c r="D3" s="1"/>
      <c r="E3" s="112" t="s">
        <v>53</v>
      </c>
      <c r="F3" s="112"/>
      <c r="G3" s="113" t="s">
        <v>45</v>
      </c>
      <c r="H3" s="113"/>
    </row>
    <row r="4" spans="1:8" ht="35.25" customHeight="1">
      <c r="A4" s="104" t="s">
        <v>46</v>
      </c>
      <c r="B4" s="104"/>
      <c r="C4" s="104" t="s">
        <v>47</v>
      </c>
      <c r="D4" s="104" t="s">
        <v>54</v>
      </c>
      <c r="E4" s="104"/>
      <c r="F4" s="104"/>
      <c r="G4" s="104"/>
      <c r="H4" s="114"/>
    </row>
    <row r="5" spans="1:8" ht="34.5" customHeight="1">
      <c r="A5" s="104"/>
      <c r="B5" s="104"/>
      <c r="C5" s="104"/>
      <c r="D5" s="104" t="s">
        <v>5</v>
      </c>
      <c r="E5" s="104"/>
      <c r="F5" s="106" t="s">
        <v>98</v>
      </c>
      <c r="G5" s="106"/>
      <c r="H5" s="11" t="s">
        <v>49</v>
      </c>
    </row>
    <row r="6" spans="1:8" ht="34.5" customHeight="1">
      <c r="A6" s="115">
        <v>207</v>
      </c>
      <c r="B6" s="115"/>
      <c r="C6" s="13" t="s">
        <v>55</v>
      </c>
      <c r="D6" s="115"/>
      <c r="E6" s="115"/>
      <c r="F6" s="115"/>
      <c r="G6" s="115"/>
      <c r="H6" s="13"/>
    </row>
    <row r="7" spans="1:8" ht="34.5" customHeight="1">
      <c r="A7" s="116">
        <v>20707</v>
      </c>
      <c r="B7" s="116"/>
      <c r="C7" s="13" t="s">
        <v>56</v>
      </c>
      <c r="D7" s="115"/>
      <c r="E7" s="115"/>
      <c r="F7" s="115"/>
      <c r="G7" s="115"/>
      <c r="H7" s="13"/>
    </row>
    <row r="8" spans="1:8" ht="34.5" customHeight="1">
      <c r="A8" s="116">
        <v>2070701</v>
      </c>
      <c r="B8" s="116"/>
      <c r="C8" s="14" t="s">
        <v>57</v>
      </c>
      <c r="D8" s="117"/>
      <c r="E8" s="117"/>
      <c r="F8" s="117"/>
      <c r="G8" s="117"/>
      <c r="H8" s="15"/>
    </row>
    <row r="9" spans="1:8" ht="34.5" customHeight="1">
      <c r="A9" s="116">
        <v>2070701</v>
      </c>
      <c r="B9" s="116"/>
      <c r="C9" s="14" t="s">
        <v>58</v>
      </c>
      <c r="D9" s="117"/>
      <c r="E9" s="117"/>
      <c r="F9" s="117"/>
      <c r="G9" s="117"/>
      <c r="H9" s="15"/>
    </row>
    <row r="10" spans="1:8" ht="34.5" customHeight="1">
      <c r="A10" s="116"/>
      <c r="B10" s="116"/>
      <c r="C10" s="14"/>
      <c r="D10" s="117"/>
      <c r="E10" s="117"/>
      <c r="F10" s="117"/>
      <c r="G10" s="117"/>
      <c r="H10" s="15"/>
    </row>
    <row r="11" spans="1:8" ht="34.5" customHeight="1">
      <c r="A11" s="116"/>
      <c r="B11" s="116"/>
      <c r="C11" s="14"/>
      <c r="D11" s="117"/>
      <c r="E11" s="117"/>
      <c r="F11" s="117"/>
      <c r="G11" s="117"/>
      <c r="H11" s="15"/>
    </row>
    <row r="12" spans="1:8" ht="34.5" customHeight="1">
      <c r="A12" s="119" t="s">
        <v>50</v>
      </c>
      <c r="B12" s="119"/>
      <c r="C12" s="16" t="s">
        <v>50</v>
      </c>
      <c r="D12" s="117"/>
      <c r="E12" s="117"/>
      <c r="F12" s="117"/>
      <c r="G12" s="117"/>
      <c r="H12" s="15"/>
    </row>
    <row r="13" spans="1:8" ht="34.5" customHeight="1">
      <c r="A13" s="120" t="s">
        <v>5</v>
      </c>
      <c r="B13" s="120"/>
      <c r="C13" s="120"/>
      <c r="D13" s="120"/>
      <c r="E13" s="120"/>
      <c r="F13" s="120"/>
      <c r="G13" s="120"/>
      <c r="H13" s="10"/>
    </row>
    <row r="14" spans="1:8" ht="49.5" customHeight="1">
      <c r="A14" s="118" t="s">
        <v>171</v>
      </c>
      <c r="B14" s="118"/>
      <c r="C14" s="118"/>
      <c r="D14" s="118"/>
      <c r="E14" s="118"/>
      <c r="F14" s="118"/>
      <c r="G14" s="118"/>
      <c r="H14" s="118"/>
    </row>
  </sheetData>
  <mergeCells count="34">
    <mergeCell ref="A14:H14"/>
    <mergeCell ref="A12:B12"/>
    <mergeCell ref="D12:E12"/>
    <mergeCell ref="F12:G12"/>
    <mergeCell ref="A13:C13"/>
    <mergeCell ref="D13:E13"/>
    <mergeCell ref="F13:G13"/>
    <mergeCell ref="A10:B10"/>
    <mergeCell ref="D10:E10"/>
    <mergeCell ref="F10:G10"/>
    <mergeCell ref="A11:B11"/>
    <mergeCell ref="D11:E11"/>
    <mergeCell ref="F11:G11"/>
    <mergeCell ref="A8:B8"/>
    <mergeCell ref="D8:E8"/>
    <mergeCell ref="F8:G8"/>
    <mergeCell ref="A9:B9"/>
    <mergeCell ref="D9:E9"/>
    <mergeCell ref="F9:G9"/>
    <mergeCell ref="A6:B6"/>
    <mergeCell ref="D6:E6"/>
    <mergeCell ref="F6:G6"/>
    <mergeCell ref="A7:B7"/>
    <mergeCell ref="D7:E7"/>
    <mergeCell ref="F7:G7"/>
    <mergeCell ref="A1:G1"/>
    <mergeCell ref="D5:E5"/>
    <mergeCell ref="F5:G5"/>
    <mergeCell ref="C4:C5"/>
    <mergeCell ref="A4:B5"/>
    <mergeCell ref="A2:H2"/>
    <mergeCell ref="E3:F3"/>
    <mergeCell ref="G3:H3"/>
    <mergeCell ref="D4:H4"/>
  </mergeCells>
  <phoneticPr fontId="19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0000"/>
  </sheetPr>
  <dimension ref="A1:H19"/>
  <sheetViews>
    <sheetView showGridLines="0" workbookViewId="0">
      <selection activeCell="K8" sqref="K8"/>
    </sheetView>
  </sheetViews>
  <sheetFormatPr defaultColWidth="11.75" defaultRowHeight="13.5"/>
  <cols>
    <col min="1" max="1" width="11.75" style="31"/>
    <col min="2" max="2" width="7.5" style="31" customWidth="1"/>
    <col min="3" max="3" width="24.5" style="31" customWidth="1"/>
    <col min="4" max="4" width="8.875" style="31" customWidth="1"/>
    <col min="5" max="5" width="5.375" style="31" customWidth="1"/>
    <col min="6" max="6" width="10.625" style="31" customWidth="1"/>
    <col min="7" max="7" width="12.25" style="31" customWidth="1"/>
    <col min="8" max="8" width="0.25" style="31" customWidth="1"/>
    <col min="9" max="16384" width="11.75" style="31"/>
  </cols>
  <sheetData>
    <row r="1" spans="1:8" s="29" customFormat="1">
      <c r="A1" s="101" t="s">
        <v>59</v>
      </c>
      <c r="B1" s="101"/>
      <c r="C1" s="101"/>
      <c r="D1" s="101"/>
      <c r="E1" s="101"/>
      <c r="F1" s="101"/>
      <c r="G1" s="101"/>
    </row>
    <row r="2" spans="1:8" s="30" customFormat="1" ht="22.5">
      <c r="A2" s="102" t="s">
        <v>215</v>
      </c>
      <c r="B2" s="102"/>
      <c r="C2" s="102"/>
      <c r="D2" s="102"/>
      <c r="E2" s="102"/>
      <c r="F2" s="102"/>
      <c r="G2" s="102"/>
      <c r="H2" s="102"/>
    </row>
    <row r="3" spans="1:8" ht="21" customHeight="1">
      <c r="A3" s="7"/>
      <c r="B3" s="12"/>
      <c r="C3" s="12"/>
      <c r="D3" s="1"/>
      <c r="E3" s="121" t="s">
        <v>45</v>
      </c>
      <c r="F3" s="121"/>
      <c r="G3" s="121"/>
      <c r="H3" s="18"/>
    </row>
    <row r="4" spans="1:8" ht="35.25" customHeight="1">
      <c r="A4" s="104" t="s">
        <v>46</v>
      </c>
      <c r="B4" s="104"/>
      <c r="C4" s="104" t="s">
        <v>47</v>
      </c>
      <c r="D4" s="122" t="s">
        <v>60</v>
      </c>
      <c r="E4" s="123"/>
      <c r="F4" s="123"/>
      <c r="G4" s="123"/>
      <c r="H4" s="124"/>
    </row>
    <row r="5" spans="1:8" ht="34.5" customHeight="1">
      <c r="A5" s="104"/>
      <c r="B5" s="104"/>
      <c r="C5" s="104"/>
      <c r="D5" s="104" t="s">
        <v>5</v>
      </c>
      <c r="E5" s="104"/>
      <c r="F5" s="28" t="s">
        <v>98</v>
      </c>
      <c r="G5" s="110" t="s">
        <v>99</v>
      </c>
      <c r="H5" s="111"/>
    </row>
    <row r="6" spans="1:8" ht="41.25" customHeight="1">
      <c r="A6" s="125">
        <v>223</v>
      </c>
      <c r="B6" s="125"/>
      <c r="C6" s="59" t="s">
        <v>61</v>
      </c>
      <c r="D6" s="125"/>
      <c r="E6" s="125"/>
      <c r="F6" s="26"/>
      <c r="G6" s="125"/>
      <c r="H6" s="125"/>
    </row>
    <row r="7" spans="1:8" ht="41.25" customHeight="1">
      <c r="A7" s="125">
        <v>22301</v>
      </c>
      <c r="B7" s="125"/>
      <c r="C7" s="59" t="s">
        <v>62</v>
      </c>
      <c r="D7" s="125"/>
      <c r="E7" s="125"/>
      <c r="F7" s="27"/>
      <c r="G7" s="116"/>
      <c r="H7" s="116"/>
    </row>
    <row r="8" spans="1:8" ht="41.25" customHeight="1">
      <c r="A8" s="125">
        <v>2230101</v>
      </c>
      <c r="B8" s="125"/>
      <c r="C8" s="59" t="s">
        <v>63</v>
      </c>
      <c r="D8" s="125"/>
      <c r="E8" s="125"/>
      <c r="F8" s="27"/>
      <c r="G8" s="116"/>
      <c r="H8" s="116"/>
    </row>
    <row r="9" spans="1:8" ht="41.25" customHeight="1">
      <c r="A9" s="116"/>
      <c r="B9" s="116"/>
      <c r="C9" s="27"/>
      <c r="D9" s="116"/>
      <c r="E9" s="116"/>
      <c r="F9" s="27"/>
      <c r="G9" s="116"/>
      <c r="H9" s="116"/>
    </row>
    <row r="10" spans="1:8" ht="41.25" customHeight="1">
      <c r="A10" s="116"/>
      <c r="B10" s="116"/>
      <c r="C10" s="27"/>
      <c r="D10" s="116"/>
      <c r="E10" s="116"/>
      <c r="F10" s="27"/>
      <c r="G10" s="116"/>
      <c r="H10" s="116"/>
    </row>
    <row r="11" spans="1:8" ht="41.25" customHeight="1">
      <c r="A11" s="116"/>
      <c r="B11" s="116"/>
      <c r="C11" s="27"/>
      <c r="D11" s="116"/>
      <c r="E11" s="116"/>
      <c r="F11" s="27"/>
      <c r="G11" s="116"/>
      <c r="H11" s="116"/>
    </row>
    <row r="12" spans="1:8" ht="41.25" customHeight="1">
      <c r="A12" s="126" t="s">
        <v>50</v>
      </c>
      <c r="B12" s="126"/>
      <c r="C12" s="51" t="s">
        <v>50</v>
      </c>
      <c r="D12" s="116"/>
      <c r="E12" s="116"/>
      <c r="F12" s="27"/>
      <c r="G12" s="116"/>
      <c r="H12" s="116"/>
    </row>
    <row r="13" spans="1:8" ht="41.25" customHeight="1">
      <c r="A13" s="125"/>
      <c r="B13" s="125"/>
      <c r="C13" s="27"/>
      <c r="D13" s="116"/>
      <c r="E13" s="116"/>
      <c r="F13" s="27"/>
      <c r="G13" s="116"/>
      <c r="H13" s="116"/>
    </row>
    <row r="14" spans="1:8" ht="41.25" customHeight="1">
      <c r="A14" s="125"/>
      <c r="B14" s="125"/>
      <c r="C14" s="27"/>
      <c r="D14" s="116"/>
      <c r="E14" s="116"/>
      <c r="F14" s="27"/>
      <c r="G14" s="116"/>
      <c r="H14" s="116"/>
    </row>
    <row r="15" spans="1:8" ht="41.25" customHeight="1">
      <c r="A15" s="125"/>
      <c r="B15" s="125"/>
      <c r="C15" s="27"/>
      <c r="D15" s="116"/>
      <c r="E15" s="116"/>
      <c r="F15" s="27"/>
      <c r="G15" s="116"/>
      <c r="H15" s="116"/>
    </row>
    <row r="16" spans="1:8" ht="41.25" customHeight="1">
      <c r="A16" s="125"/>
      <c r="B16" s="125"/>
      <c r="C16" s="27"/>
      <c r="D16" s="116"/>
      <c r="E16" s="116"/>
      <c r="F16" s="27"/>
      <c r="G16" s="116"/>
      <c r="H16" s="116"/>
    </row>
    <row r="17" spans="1:8" ht="41.25" customHeight="1">
      <c r="A17" s="125"/>
      <c r="B17" s="125"/>
      <c r="C17" s="27"/>
      <c r="D17" s="116"/>
      <c r="E17" s="116"/>
      <c r="F17" s="27"/>
      <c r="G17" s="116"/>
      <c r="H17" s="116"/>
    </row>
    <row r="18" spans="1:8" ht="41.25" customHeight="1">
      <c r="A18" s="125" t="s">
        <v>5</v>
      </c>
      <c r="B18" s="125"/>
      <c r="C18" s="125"/>
      <c r="D18" s="125"/>
      <c r="E18" s="125"/>
      <c r="F18" s="26"/>
      <c r="G18" s="125"/>
      <c r="H18" s="125"/>
    </row>
    <row r="19" spans="1:8" ht="61.5" customHeight="1">
      <c r="A19" s="127" t="s">
        <v>172</v>
      </c>
      <c r="B19" s="127"/>
      <c r="C19" s="127"/>
      <c r="D19" s="127"/>
      <c r="E19" s="127"/>
      <c r="F19" s="127"/>
      <c r="G19" s="127"/>
      <c r="H19" s="127"/>
    </row>
  </sheetData>
  <mergeCells count="48">
    <mergeCell ref="A11:B11"/>
    <mergeCell ref="D11:E11"/>
    <mergeCell ref="G11:H11"/>
    <mergeCell ref="A9:B9"/>
    <mergeCell ref="D9:E9"/>
    <mergeCell ref="A18:C18"/>
    <mergeCell ref="D18:E18"/>
    <mergeCell ref="G18:H18"/>
    <mergeCell ref="A19:H19"/>
    <mergeCell ref="A17:B17"/>
    <mergeCell ref="D17:E17"/>
    <mergeCell ref="G17:H17"/>
    <mergeCell ref="A12:B12"/>
    <mergeCell ref="D12:E12"/>
    <mergeCell ref="G12:H12"/>
    <mergeCell ref="D16:E16"/>
    <mergeCell ref="G16:H16"/>
    <mergeCell ref="A14:B14"/>
    <mergeCell ref="D14:E14"/>
    <mergeCell ref="G14:H14"/>
    <mergeCell ref="A15:B15"/>
    <mergeCell ref="D15:E15"/>
    <mergeCell ref="G15:H15"/>
    <mergeCell ref="A13:B13"/>
    <mergeCell ref="D13:E13"/>
    <mergeCell ref="G13:H13"/>
    <mergeCell ref="A16:B16"/>
    <mergeCell ref="A8:B8"/>
    <mergeCell ref="D8:E8"/>
    <mergeCell ref="G8:H8"/>
    <mergeCell ref="G9:H9"/>
    <mergeCell ref="A10:B10"/>
    <mergeCell ref="D10:E10"/>
    <mergeCell ref="G10:H10"/>
    <mergeCell ref="A6:B6"/>
    <mergeCell ref="D6:E6"/>
    <mergeCell ref="G6:H6"/>
    <mergeCell ref="A7:B7"/>
    <mergeCell ref="D7:E7"/>
    <mergeCell ref="G7:H7"/>
    <mergeCell ref="A1:G1"/>
    <mergeCell ref="A2:H2"/>
    <mergeCell ref="E3:G3"/>
    <mergeCell ref="D4:H4"/>
    <mergeCell ref="C4:C5"/>
    <mergeCell ref="A4:B5"/>
    <mergeCell ref="D5:E5"/>
    <mergeCell ref="G5:H5"/>
  </mergeCells>
  <phoneticPr fontId="19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E38"/>
  <sheetViews>
    <sheetView showGridLines="0" topLeftCell="A10" workbookViewId="0">
      <selection activeCell="G35" sqref="G35"/>
    </sheetView>
  </sheetViews>
  <sheetFormatPr defaultColWidth="19.875" defaultRowHeight="13.5"/>
  <cols>
    <col min="1" max="1" width="32.125" style="31" customWidth="1"/>
    <col min="2" max="2" width="7.5" style="31" customWidth="1"/>
    <col min="3" max="3" width="11.75" style="31" customWidth="1"/>
    <col min="4" max="4" width="27.125" style="31" customWidth="1"/>
    <col min="5" max="5" width="13.625" style="31" customWidth="1"/>
    <col min="6" max="16384" width="19.875" style="31"/>
  </cols>
  <sheetData>
    <row r="1" spans="1:5" s="29" customFormat="1" ht="23.25" customHeight="1">
      <c r="A1" s="101" t="s">
        <v>64</v>
      </c>
      <c r="B1" s="101"/>
      <c r="C1" s="101"/>
      <c r="D1" s="101"/>
      <c r="E1" s="101"/>
    </row>
    <row r="2" spans="1:5" s="30" customFormat="1" ht="30" customHeight="1">
      <c r="A2" s="102" t="s">
        <v>173</v>
      </c>
      <c r="B2" s="102"/>
      <c r="C2" s="102"/>
      <c r="D2" s="102"/>
      <c r="E2" s="102"/>
    </row>
    <row r="3" spans="1:5">
      <c r="A3" s="112"/>
      <c r="B3" s="112"/>
      <c r="C3" s="1"/>
      <c r="D3" s="1"/>
      <c r="E3" s="18" t="s">
        <v>45</v>
      </c>
    </row>
    <row r="4" spans="1:5" ht="18.95" customHeight="1">
      <c r="A4" s="106" t="s">
        <v>65</v>
      </c>
      <c r="B4" s="106"/>
      <c r="C4" s="106"/>
      <c r="D4" s="106" t="s">
        <v>66</v>
      </c>
      <c r="E4" s="106"/>
    </row>
    <row r="5" spans="1:5" ht="18.95" customHeight="1">
      <c r="A5" s="24" t="s">
        <v>3</v>
      </c>
      <c r="B5" s="106" t="s">
        <v>93</v>
      </c>
      <c r="C5" s="106"/>
      <c r="D5" s="24" t="s">
        <v>3</v>
      </c>
      <c r="E5" s="24" t="s">
        <v>4</v>
      </c>
    </row>
    <row r="6" spans="1:5" ht="18.95" customHeight="1">
      <c r="A6" s="14" t="s">
        <v>7</v>
      </c>
      <c r="B6" s="125">
        <v>675.68</v>
      </c>
      <c r="C6" s="125"/>
      <c r="D6" s="14" t="s">
        <v>8</v>
      </c>
      <c r="E6" s="20"/>
    </row>
    <row r="7" spans="1:5" ht="18.95" customHeight="1">
      <c r="A7" s="14" t="s">
        <v>91</v>
      </c>
      <c r="B7" s="125"/>
      <c r="C7" s="125"/>
      <c r="D7" s="14" t="s">
        <v>10</v>
      </c>
      <c r="E7" s="20"/>
    </row>
    <row r="8" spans="1:5" ht="18.95" customHeight="1">
      <c r="A8" s="14" t="s">
        <v>92</v>
      </c>
      <c r="B8" s="125"/>
      <c r="C8" s="125"/>
      <c r="D8" s="14" t="s">
        <v>12</v>
      </c>
      <c r="E8" s="20"/>
    </row>
    <row r="9" spans="1:5" ht="18.95" customHeight="1">
      <c r="A9" s="14" t="s">
        <v>67</v>
      </c>
      <c r="B9" s="125"/>
      <c r="C9" s="125"/>
      <c r="D9" s="14" t="s">
        <v>14</v>
      </c>
      <c r="E9" s="20"/>
    </row>
    <row r="10" spans="1:5" ht="18.95" customHeight="1">
      <c r="A10" s="14" t="s">
        <v>68</v>
      </c>
      <c r="B10" s="125"/>
      <c r="C10" s="125"/>
      <c r="D10" s="14" t="s">
        <v>15</v>
      </c>
      <c r="E10" s="20"/>
    </row>
    <row r="11" spans="1:5" ht="18.95" customHeight="1">
      <c r="A11" s="14" t="s">
        <v>69</v>
      </c>
      <c r="B11" s="125"/>
      <c r="C11" s="125"/>
      <c r="D11" s="14" t="s">
        <v>16</v>
      </c>
      <c r="E11" s="59"/>
    </row>
    <row r="12" spans="1:5" ht="18.95" customHeight="1">
      <c r="A12" s="14" t="s">
        <v>53</v>
      </c>
      <c r="B12" s="125"/>
      <c r="C12" s="125"/>
      <c r="D12" s="14" t="s">
        <v>17</v>
      </c>
      <c r="E12" s="59"/>
    </row>
    <row r="13" spans="1:5" ht="18.95" customHeight="1">
      <c r="A13" s="14"/>
      <c r="B13" s="125"/>
      <c r="C13" s="125"/>
      <c r="D13" s="14" t="s">
        <v>18</v>
      </c>
      <c r="E13" s="59"/>
    </row>
    <row r="14" spans="1:5" ht="18.95" customHeight="1">
      <c r="A14" s="14"/>
      <c r="B14" s="125"/>
      <c r="C14" s="125"/>
      <c r="D14" s="14" t="s">
        <v>19</v>
      </c>
      <c r="E14" s="59">
        <v>22.58</v>
      </c>
    </row>
    <row r="15" spans="1:5" ht="18.95" customHeight="1">
      <c r="A15" s="14"/>
      <c r="B15" s="125"/>
      <c r="C15" s="125"/>
      <c r="D15" s="14" t="s">
        <v>20</v>
      </c>
      <c r="E15" s="59"/>
    </row>
    <row r="16" spans="1:5" ht="18.95" customHeight="1">
      <c r="A16" s="14"/>
      <c r="B16" s="125"/>
      <c r="C16" s="125"/>
      <c r="D16" s="14" t="s">
        <v>21</v>
      </c>
      <c r="E16" s="59">
        <v>620.32000000000005</v>
      </c>
    </row>
    <row r="17" spans="1:5" ht="18.95" customHeight="1">
      <c r="A17" s="14"/>
      <c r="B17" s="125"/>
      <c r="C17" s="125"/>
      <c r="D17" s="14" t="s">
        <v>22</v>
      </c>
      <c r="E17" s="59"/>
    </row>
    <row r="18" spans="1:5" ht="18.95" customHeight="1">
      <c r="A18" s="14"/>
      <c r="B18" s="125"/>
      <c r="C18" s="125"/>
      <c r="D18" s="14" t="s">
        <v>23</v>
      </c>
      <c r="E18" s="59"/>
    </row>
    <row r="19" spans="1:5" ht="18.95" customHeight="1">
      <c r="A19" s="14"/>
      <c r="B19" s="125"/>
      <c r="C19" s="125"/>
      <c r="D19" s="14" t="s">
        <v>24</v>
      </c>
      <c r="E19" s="59"/>
    </row>
    <row r="20" spans="1:5" ht="18.95" customHeight="1">
      <c r="A20" s="14"/>
      <c r="B20" s="125"/>
      <c r="C20" s="125"/>
      <c r="D20" s="14" t="s">
        <v>25</v>
      </c>
      <c r="E20" s="59"/>
    </row>
    <row r="21" spans="1:5" ht="18.95" customHeight="1">
      <c r="A21" s="14"/>
      <c r="B21" s="125"/>
      <c r="C21" s="125"/>
      <c r="D21" s="14" t="s">
        <v>26</v>
      </c>
      <c r="E21" s="59"/>
    </row>
    <row r="22" spans="1:5" ht="18.95" customHeight="1">
      <c r="A22" s="14"/>
      <c r="B22" s="125"/>
      <c r="C22" s="125"/>
      <c r="D22" s="14" t="s">
        <v>27</v>
      </c>
      <c r="E22" s="59"/>
    </row>
    <row r="23" spans="1:5" ht="18.95" customHeight="1">
      <c r="A23" s="14"/>
      <c r="B23" s="125"/>
      <c r="C23" s="125"/>
      <c r="D23" s="14" t="s">
        <v>28</v>
      </c>
      <c r="E23" s="59"/>
    </row>
    <row r="24" spans="1:5" ht="18.95" customHeight="1">
      <c r="A24" s="14" t="s">
        <v>53</v>
      </c>
      <c r="B24" s="125"/>
      <c r="C24" s="125"/>
      <c r="D24" s="14" t="s">
        <v>29</v>
      </c>
      <c r="E24" s="59">
        <v>32.78</v>
      </c>
    </row>
    <row r="25" spans="1:5" ht="18.95" customHeight="1">
      <c r="A25" s="14"/>
      <c r="B25" s="125"/>
      <c r="C25" s="125"/>
      <c r="D25" s="14" t="s">
        <v>30</v>
      </c>
      <c r="E25" s="59"/>
    </row>
    <row r="26" spans="1:5" ht="18.95" customHeight="1">
      <c r="A26" s="14"/>
      <c r="B26" s="125"/>
      <c r="C26" s="125"/>
      <c r="D26" s="13" t="s">
        <v>31</v>
      </c>
      <c r="E26" s="59"/>
    </row>
    <row r="27" spans="1:5" ht="18.95" customHeight="1">
      <c r="A27" s="14"/>
      <c r="B27" s="125"/>
      <c r="C27" s="125"/>
      <c r="D27" s="14" t="s">
        <v>32</v>
      </c>
      <c r="E27" s="59"/>
    </row>
    <row r="28" spans="1:5" ht="18.95" customHeight="1">
      <c r="A28" s="14" t="s">
        <v>69</v>
      </c>
      <c r="B28" s="125"/>
      <c r="C28" s="125"/>
      <c r="D28" s="14" t="s">
        <v>33</v>
      </c>
      <c r="E28" s="59"/>
    </row>
    <row r="29" spans="1:5" ht="18.95" customHeight="1">
      <c r="A29" s="25"/>
      <c r="B29" s="125"/>
      <c r="C29" s="125"/>
      <c r="D29" s="14" t="s">
        <v>34</v>
      </c>
      <c r="E29" s="59"/>
    </row>
    <row r="30" spans="1:5" ht="18.95" customHeight="1">
      <c r="A30" s="11"/>
      <c r="B30" s="114"/>
      <c r="C30" s="114"/>
      <c r="D30" s="11"/>
      <c r="E30" s="60"/>
    </row>
    <row r="31" spans="1:5" ht="18.95" customHeight="1">
      <c r="A31" s="11" t="s">
        <v>35</v>
      </c>
      <c r="B31" s="114">
        <f>SUM(B6:B30)</f>
        <v>675.68</v>
      </c>
      <c r="C31" s="114"/>
      <c r="D31" s="11" t="s">
        <v>36</v>
      </c>
      <c r="E31" s="96">
        <f>SUM(E14:E30)</f>
        <v>675.68000000000006</v>
      </c>
    </row>
    <row r="32" spans="1:5" ht="18.95" customHeight="1">
      <c r="A32" s="14" t="s">
        <v>37</v>
      </c>
      <c r="B32" s="125"/>
      <c r="C32" s="125"/>
      <c r="D32" s="14" t="s">
        <v>38</v>
      </c>
      <c r="E32" s="8"/>
    </row>
    <row r="33" spans="1:5" ht="18.95" customHeight="1">
      <c r="A33" s="14" t="s">
        <v>39</v>
      </c>
      <c r="B33" s="125"/>
      <c r="C33" s="125"/>
      <c r="D33" s="14" t="s">
        <v>39</v>
      </c>
      <c r="E33" s="8"/>
    </row>
    <row r="34" spans="1:5" ht="18.95" customHeight="1">
      <c r="A34" s="14" t="s">
        <v>40</v>
      </c>
      <c r="B34" s="125"/>
      <c r="C34" s="125"/>
      <c r="D34" s="14" t="s">
        <v>40</v>
      </c>
      <c r="E34" s="8"/>
    </row>
    <row r="35" spans="1:5" ht="18.95" customHeight="1">
      <c r="A35" s="14" t="s">
        <v>41</v>
      </c>
      <c r="B35" s="125"/>
      <c r="C35" s="125"/>
      <c r="D35" s="14" t="s">
        <v>41</v>
      </c>
      <c r="E35" s="8"/>
    </row>
    <row r="36" spans="1:5" ht="18.95" customHeight="1">
      <c r="A36" s="14" t="s">
        <v>70</v>
      </c>
      <c r="B36" s="125"/>
      <c r="C36" s="125"/>
      <c r="D36" s="14" t="s">
        <v>70</v>
      </c>
      <c r="E36" s="8"/>
    </row>
    <row r="37" spans="1:5" ht="18.95" customHeight="1">
      <c r="A37" s="14" t="s">
        <v>71</v>
      </c>
      <c r="B37" s="125"/>
      <c r="C37" s="125"/>
      <c r="D37" s="14" t="s">
        <v>71</v>
      </c>
      <c r="E37" s="8"/>
    </row>
    <row r="38" spans="1:5" ht="18.95" customHeight="1">
      <c r="A38" s="11" t="s">
        <v>42</v>
      </c>
      <c r="B38" s="114">
        <v>675.68</v>
      </c>
      <c r="C38" s="114"/>
      <c r="D38" s="11" t="s">
        <v>43</v>
      </c>
      <c r="E38" s="21">
        <v>675.68</v>
      </c>
    </row>
  </sheetData>
  <mergeCells count="39">
    <mergeCell ref="B30:C30"/>
    <mergeCell ref="B19:C19"/>
    <mergeCell ref="B25:C25"/>
    <mergeCell ref="B26:C26"/>
    <mergeCell ref="B27:C27"/>
    <mergeCell ref="B28:C28"/>
    <mergeCell ref="B29:C29"/>
    <mergeCell ref="B20:C20"/>
    <mergeCell ref="B21:C21"/>
    <mergeCell ref="B22:C22"/>
    <mergeCell ref="B23:C23"/>
    <mergeCell ref="B24:C24"/>
    <mergeCell ref="B37:C37"/>
    <mergeCell ref="B38:C38"/>
    <mergeCell ref="B31:C31"/>
    <mergeCell ref="B32:C32"/>
    <mergeCell ref="B33:C33"/>
    <mergeCell ref="B34:C34"/>
    <mergeCell ref="B35:C35"/>
    <mergeCell ref="B36:C36"/>
    <mergeCell ref="B18:C18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A1:E1"/>
    <mergeCell ref="B6:C6"/>
    <mergeCell ref="A2:E2"/>
    <mergeCell ref="A3:B3"/>
    <mergeCell ref="A4:C4"/>
    <mergeCell ref="D4:E4"/>
    <mergeCell ref="B5:C5"/>
  </mergeCells>
  <phoneticPr fontId="19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5"/>
  </sheetPr>
  <dimension ref="A1:I47"/>
  <sheetViews>
    <sheetView showGridLines="0" topLeftCell="A34" workbookViewId="0">
      <selection activeCell="F45" sqref="F45"/>
    </sheetView>
  </sheetViews>
  <sheetFormatPr defaultRowHeight="13.5"/>
  <cols>
    <col min="1" max="1" width="15.375" style="43" customWidth="1"/>
    <col min="2" max="2" width="29.625" style="43" customWidth="1"/>
    <col min="3" max="3" width="16.5" style="43" customWidth="1"/>
    <col min="4" max="4" width="8.875" style="43" customWidth="1"/>
    <col min="5" max="8" width="15.875" style="43" customWidth="1"/>
    <col min="9" max="9" width="11.25" style="43" customWidth="1"/>
    <col min="10" max="16384" width="9" style="43"/>
  </cols>
  <sheetData>
    <row r="1" spans="1:9" s="22" customFormat="1">
      <c r="A1" s="101" t="s">
        <v>83</v>
      </c>
      <c r="B1" s="101"/>
      <c r="C1" s="101"/>
      <c r="D1" s="101"/>
      <c r="E1" s="101"/>
      <c r="F1" s="101"/>
      <c r="G1" s="101"/>
      <c r="H1" s="39"/>
      <c r="I1" s="39"/>
    </row>
    <row r="2" spans="1:9" s="42" customFormat="1" ht="22.5">
      <c r="A2" s="130" t="s">
        <v>196</v>
      </c>
      <c r="B2" s="130"/>
      <c r="C2" s="130"/>
      <c r="D2" s="130"/>
      <c r="E2" s="130"/>
      <c r="F2" s="130"/>
      <c r="G2" s="130"/>
      <c r="H2" s="130"/>
      <c r="I2" s="130"/>
    </row>
    <row r="3" spans="1:9" ht="24.75" customHeight="1">
      <c r="A3" s="110" t="s">
        <v>100</v>
      </c>
      <c r="B3" s="111"/>
      <c r="C3" s="106" t="s">
        <v>5</v>
      </c>
      <c r="D3" s="106" t="s">
        <v>37</v>
      </c>
      <c r="E3" s="106" t="s">
        <v>94</v>
      </c>
      <c r="F3" s="106" t="s">
        <v>72</v>
      </c>
      <c r="G3" s="106" t="s">
        <v>95</v>
      </c>
      <c r="H3" s="106" t="s">
        <v>96</v>
      </c>
      <c r="I3" s="106" t="s">
        <v>73</v>
      </c>
    </row>
    <row r="4" spans="1:9" ht="24.75" customHeight="1">
      <c r="A4" s="45" t="s">
        <v>46</v>
      </c>
      <c r="B4" s="45" t="s">
        <v>47</v>
      </c>
      <c r="C4" s="106"/>
      <c r="D4" s="106"/>
      <c r="E4" s="106"/>
      <c r="F4" s="106"/>
      <c r="G4" s="106"/>
      <c r="H4" s="106"/>
      <c r="I4" s="106"/>
    </row>
    <row r="5" spans="1:9" ht="33" customHeight="1">
      <c r="A5" s="84" t="s">
        <v>197</v>
      </c>
      <c r="B5" s="85"/>
      <c r="C5" s="83">
        <f>C6+C10+C15+C18</f>
        <v>402.81</v>
      </c>
      <c r="D5" s="52"/>
      <c r="E5" s="83">
        <f>E6+E10+E15+E18</f>
        <v>402.81</v>
      </c>
      <c r="F5" s="53"/>
      <c r="G5" s="53"/>
      <c r="H5" s="54"/>
      <c r="I5" s="54"/>
    </row>
    <row r="6" spans="1:9" ht="21.75" customHeight="1">
      <c r="A6" s="95" t="s">
        <v>199</v>
      </c>
      <c r="B6" s="88" t="s">
        <v>200</v>
      </c>
      <c r="C6" s="93">
        <v>10.39</v>
      </c>
      <c r="D6" s="54"/>
      <c r="E6" s="93">
        <v>10.39</v>
      </c>
      <c r="F6" s="54"/>
      <c r="G6" s="54"/>
      <c r="H6" s="54"/>
      <c r="I6" s="54"/>
    </row>
    <row r="7" spans="1:9" ht="21.75" customHeight="1">
      <c r="A7" s="95" t="s">
        <v>201</v>
      </c>
      <c r="B7" s="88" t="s">
        <v>124</v>
      </c>
      <c r="C7" s="93">
        <v>10.39</v>
      </c>
      <c r="D7" s="54"/>
      <c r="E7" s="93">
        <v>10.39</v>
      </c>
      <c r="F7" s="54"/>
      <c r="G7" s="54"/>
      <c r="H7" s="54"/>
      <c r="I7" s="54"/>
    </row>
    <row r="8" spans="1:9" ht="21.75" customHeight="1">
      <c r="A8" s="93">
        <v>2101101</v>
      </c>
      <c r="B8" s="86" t="s">
        <v>125</v>
      </c>
      <c r="C8" s="93">
        <v>5.57</v>
      </c>
      <c r="D8" s="54"/>
      <c r="E8" s="93">
        <v>5.57</v>
      </c>
      <c r="F8" s="54"/>
      <c r="G8" s="54"/>
      <c r="H8" s="54"/>
      <c r="I8" s="54"/>
    </row>
    <row r="9" spans="1:9" ht="21.75" customHeight="1">
      <c r="A9" s="93">
        <v>2101101</v>
      </c>
      <c r="B9" s="86" t="s">
        <v>202</v>
      </c>
      <c r="C9" s="93">
        <v>4.82</v>
      </c>
      <c r="D9" s="54"/>
      <c r="E9" s="93">
        <v>4.82</v>
      </c>
      <c r="F9" s="54"/>
      <c r="G9" s="54"/>
      <c r="H9" s="54"/>
      <c r="I9" s="54"/>
    </row>
    <row r="10" spans="1:9" ht="21.75" customHeight="1">
      <c r="A10" s="93">
        <v>212</v>
      </c>
      <c r="B10" s="86" t="s">
        <v>203</v>
      </c>
      <c r="C10" s="93">
        <v>123.14</v>
      </c>
      <c r="D10" s="54"/>
      <c r="E10" s="93">
        <v>123.14</v>
      </c>
      <c r="F10" s="54"/>
      <c r="G10" s="54"/>
      <c r="H10" s="54"/>
      <c r="I10" s="54"/>
    </row>
    <row r="11" spans="1:9" ht="21.75" customHeight="1">
      <c r="A11" s="93">
        <v>21201</v>
      </c>
      <c r="B11" s="86" t="s">
        <v>204</v>
      </c>
      <c r="C11" s="93">
        <v>123.14</v>
      </c>
      <c r="D11" s="54"/>
      <c r="E11" s="93">
        <v>123.14</v>
      </c>
      <c r="F11" s="54"/>
      <c r="G11" s="54"/>
      <c r="H11" s="54"/>
      <c r="I11" s="54"/>
    </row>
    <row r="12" spans="1:9" ht="21.75" customHeight="1">
      <c r="A12" s="93">
        <v>2120101</v>
      </c>
      <c r="B12" s="89" t="s">
        <v>205</v>
      </c>
      <c r="C12" s="93">
        <v>99.91</v>
      </c>
      <c r="D12" s="54"/>
      <c r="E12" s="93">
        <v>99.91</v>
      </c>
      <c r="F12" s="54"/>
      <c r="G12" s="54"/>
      <c r="H12" s="54"/>
      <c r="I12" s="54"/>
    </row>
    <row r="13" spans="1:9" ht="21.75" customHeight="1">
      <c r="A13" s="93"/>
      <c r="B13" s="90" t="s">
        <v>206</v>
      </c>
      <c r="C13" s="93">
        <v>7</v>
      </c>
      <c r="D13" s="54"/>
      <c r="E13" s="93">
        <v>7</v>
      </c>
      <c r="F13" s="54"/>
      <c r="G13" s="54"/>
      <c r="H13" s="54"/>
      <c r="I13" s="54"/>
    </row>
    <row r="14" spans="1:9" ht="21.75" customHeight="1">
      <c r="A14" s="93"/>
      <c r="B14" s="89" t="s">
        <v>207</v>
      </c>
      <c r="C14" s="93">
        <v>16.23</v>
      </c>
      <c r="D14" s="54"/>
      <c r="E14" s="93">
        <v>16.23</v>
      </c>
      <c r="F14" s="54"/>
      <c r="G14" s="54"/>
      <c r="H14" s="54"/>
      <c r="I14" s="54"/>
    </row>
    <row r="15" spans="1:9" ht="21.75" customHeight="1">
      <c r="A15" s="93">
        <v>221</v>
      </c>
      <c r="B15" s="89" t="s">
        <v>208</v>
      </c>
      <c r="C15" s="93">
        <v>10.28</v>
      </c>
      <c r="D15" s="92"/>
      <c r="E15" s="93">
        <v>10.28</v>
      </c>
      <c r="F15" s="87"/>
      <c r="G15" s="87"/>
      <c r="H15" s="87"/>
      <c r="I15" s="87"/>
    </row>
    <row r="16" spans="1:9" ht="21.75" customHeight="1">
      <c r="A16" s="93">
        <v>22102</v>
      </c>
      <c r="B16" s="89" t="s">
        <v>209</v>
      </c>
      <c r="C16" s="93">
        <v>10.28</v>
      </c>
      <c r="D16" s="92"/>
      <c r="E16" s="93">
        <v>10.28</v>
      </c>
      <c r="F16" s="87"/>
      <c r="G16" s="87"/>
      <c r="H16" s="87"/>
      <c r="I16" s="87"/>
    </row>
    <row r="17" spans="1:9" ht="21.75" customHeight="1">
      <c r="A17" s="93">
        <v>2210201</v>
      </c>
      <c r="B17" s="89" t="s">
        <v>134</v>
      </c>
      <c r="C17" s="93">
        <v>10.28</v>
      </c>
      <c r="D17" s="92"/>
      <c r="E17" s="93">
        <v>10.28</v>
      </c>
      <c r="F17" s="87"/>
      <c r="G17" s="87"/>
      <c r="H17" s="87"/>
      <c r="I17" s="87"/>
    </row>
    <row r="18" spans="1:9" ht="21.75" customHeight="1">
      <c r="A18" s="93">
        <v>212</v>
      </c>
      <c r="B18" s="89" t="s">
        <v>210</v>
      </c>
      <c r="C18" s="93">
        <v>259</v>
      </c>
      <c r="D18" s="92"/>
      <c r="E18" s="93">
        <v>259</v>
      </c>
      <c r="F18" s="87"/>
      <c r="G18" s="87"/>
      <c r="H18" s="87"/>
      <c r="I18" s="87"/>
    </row>
    <row r="19" spans="1:9" ht="21.75" customHeight="1">
      <c r="A19" s="93">
        <v>21201</v>
      </c>
      <c r="B19" s="89" t="s">
        <v>136</v>
      </c>
      <c r="C19" s="93">
        <v>259</v>
      </c>
      <c r="D19" s="92"/>
      <c r="E19" s="93">
        <v>259</v>
      </c>
      <c r="F19" s="87"/>
      <c r="G19" s="87"/>
      <c r="H19" s="87"/>
      <c r="I19" s="87"/>
    </row>
    <row r="20" spans="1:9" ht="21.75" customHeight="1">
      <c r="A20" s="93">
        <v>2120101</v>
      </c>
      <c r="B20" s="89" t="s">
        <v>137</v>
      </c>
      <c r="C20" s="93">
        <v>73</v>
      </c>
      <c r="D20" s="92"/>
      <c r="E20" s="93">
        <v>73</v>
      </c>
      <c r="F20" s="87"/>
      <c r="G20" s="87"/>
      <c r="H20" s="87"/>
      <c r="I20" s="87"/>
    </row>
    <row r="21" spans="1:9" ht="21.75" customHeight="1">
      <c r="A21" s="93"/>
      <c r="B21" s="89" t="s">
        <v>138</v>
      </c>
      <c r="C21" s="93">
        <v>143</v>
      </c>
      <c r="D21" s="92"/>
      <c r="E21" s="93">
        <v>143</v>
      </c>
      <c r="F21" s="87"/>
      <c r="G21" s="87"/>
      <c r="H21" s="87"/>
      <c r="I21" s="87"/>
    </row>
    <row r="22" spans="1:9" ht="21.75" customHeight="1">
      <c r="A22" s="93"/>
      <c r="B22" s="89" t="s">
        <v>139</v>
      </c>
      <c r="C22" s="93">
        <v>28</v>
      </c>
      <c r="D22" s="92"/>
      <c r="E22" s="93">
        <v>28</v>
      </c>
      <c r="F22" s="87"/>
      <c r="G22" s="87"/>
      <c r="H22" s="87"/>
      <c r="I22" s="87"/>
    </row>
    <row r="23" spans="1:9" ht="21.75" customHeight="1">
      <c r="A23" s="93"/>
      <c r="B23" s="91" t="s">
        <v>211</v>
      </c>
      <c r="C23" s="93">
        <v>15</v>
      </c>
      <c r="D23" s="92"/>
      <c r="E23" s="93">
        <v>15</v>
      </c>
      <c r="F23" s="87"/>
      <c r="G23" s="87"/>
      <c r="H23" s="87"/>
      <c r="I23" s="87"/>
    </row>
    <row r="24" spans="1:9" ht="21.75" customHeight="1">
      <c r="A24" s="83" t="s">
        <v>212</v>
      </c>
      <c r="B24" s="89"/>
      <c r="C24" s="83">
        <v>235.84</v>
      </c>
      <c r="D24" s="94"/>
      <c r="E24" s="83">
        <v>235.84</v>
      </c>
      <c r="F24" s="87"/>
      <c r="G24" s="87"/>
      <c r="H24" s="87"/>
      <c r="I24" s="87"/>
    </row>
    <row r="25" spans="1:9" ht="21.75" customHeight="1">
      <c r="A25" s="93">
        <v>210</v>
      </c>
      <c r="B25" s="89" t="s">
        <v>200</v>
      </c>
      <c r="C25" s="93">
        <v>10.69</v>
      </c>
      <c r="D25" s="92"/>
      <c r="E25" s="93">
        <v>10.69</v>
      </c>
      <c r="F25" s="87"/>
      <c r="G25" s="87"/>
      <c r="H25" s="87"/>
      <c r="I25" s="87"/>
    </row>
    <row r="26" spans="1:9" ht="21.75" customHeight="1">
      <c r="A26" s="93">
        <v>21011</v>
      </c>
      <c r="B26" s="89" t="s">
        <v>142</v>
      </c>
      <c r="C26" s="93">
        <v>10.69</v>
      </c>
      <c r="D26" s="92"/>
      <c r="E26" s="93">
        <v>10.69</v>
      </c>
      <c r="F26" s="87"/>
      <c r="G26" s="87"/>
      <c r="H26" s="87"/>
      <c r="I26" s="87"/>
    </row>
    <row r="27" spans="1:9" ht="21.75" customHeight="1">
      <c r="A27" s="93">
        <v>2101102</v>
      </c>
      <c r="B27" s="89" t="s">
        <v>143</v>
      </c>
      <c r="C27" s="93">
        <v>10.69</v>
      </c>
      <c r="D27" s="92"/>
      <c r="E27" s="93">
        <v>10.69</v>
      </c>
      <c r="F27" s="87"/>
      <c r="G27" s="87"/>
      <c r="H27" s="87"/>
      <c r="I27" s="87"/>
    </row>
    <row r="28" spans="1:9" ht="21.75" customHeight="1">
      <c r="A28" s="93">
        <v>212</v>
      </c>
      <c r="B28" s="89" t="s">
        <v>210</v>
      </c>
      <c r="C28" s="93">
        <v>205.4</v>
      </c>
      <c r="D28" s="92"/>
      <c r="E28" s="93">
        <v>205.4</v>
      </c>
      <c r="F28" s="87"/>
      <c r="G28" s="87"/>
      <c r="H28" s="87"/>
      <c r="I28" s="87"/>
    </row>
    <row r="29" spans="1:9" ht="21.75" customHeight="1">
      <c r="A29" s="93">
        <v>21201</v>
      </c>
      <c r="B29" s="89" t="s">
        <v>136</v>
      </c>
      <c r="C29" s="93">
        <v>205.4</v>
      </c>
      <c r="D29" s="92"/>
      <c r="E29" s="93">
        <v>205.4</v>
      </c>
      <c r="F29" s="87"/>
      <c r="G29" s="87"/>
      <c r="H29" s="87"/>
      <c r="I29" s="87"/>
    </row>
    <row r="30" spans="1:9" ht="21.75" customHeight="1">
      <c r="A30" s="93">
        <v>2120102</v>
      </c>
      <c r="B30" s="89" t="s">
        <v>205</v>
      </c>
      <c r="C30" s="93">
        <v>192.63</v>
      </c>
      <c r="D30" s="92"/>
      <c r="E30" s="93">
        <v>192.63</v>
      </c>
      <c r="F30" s="87"/>
      <c r="G30" s="87"/>
      <c r="H30" s="87"/>
      <c r="I30" s="87"/>
    </row>
    <row r="31" spans="1:9" ht="21.75" customHeight="1">
      <c r="A31" s="93"/>
      <c r="B31" s="89" t="s">
        <v>207</v>
      </c>
      <c r="C31" s="93">
        <v>12.77</v>
      </c>
      <c r="D31" s="92"/>
      <c r="E31" s="93">
        <v>12.77</v>
      </c>
      <c r="F31" s="87"/>
      <c r="G31" s="87"/>
      <c r="H31" s="87"/>
      <c r="I31" s="87"/>
    </row>
    <row r="32" spans="1:9" ht="21.75" customHeight="1">
      <c r="A32" s="93">
        <v>221</v>
      </c>
      <c r="B32" s="89" t="s">
        <v>208</v>
      </c>
      <c r="C32" s="93">
        <v>19.739999999999998</v>
      </c>
      <c r="D32" s="92"/>
      <c r="E32" s="93">
        <v>19.739999999999998</v>
      </c>
      <c r="F32" s="87"/>
      <c r="G32" s="87"/>
      <c r="H32" s="87"/>
      <c r="I32" s="87"/>
    </row>
    <row r="33" spans="1:9" ht="21.75" customHeight="1">
      <c r="A33" s="93">
        <v>22102</v>
      </c>
      <c r="B33" s="89" t="s">
        <v>209</v>
      </c>
      <c r="C33" s="93">
        <v>19.739999999999998</v>
      </c>
      <c r="D33" s="92"/>
      <c r="E33" s="93">
        <v>19.739999999999998</v>
      </c>
      <c r="F33" s="87"/>
      <c r="G33" s="87"/>
      <c r="H33" s="87"/>
      <c r="I33" s="87"/>
    </row>
    <row r="34" spans="1:9" ht="21.75" customHeight="1">
      <c r="A34" s="93">
        <v>2210201</v>
      </c>
      <c r="B34" s="89" t="s">
        <v>134</v>
      </c>
      <c r="C34" s="93">
        <v>19.739999999999998</v>
      </c>
      <c r="D34" s="92"/>
      <c r="E34" s="93">
        <v>19.739999999999998</v>
      </c>
      <c r="F34" s="87"/>
      <c r="G34" s="87"/>
      <c r="H34" s="87"/>
      <c r="I34" s="87"/>
    </row>
    <row r="35" spans="1:9" ht="21.75" customHeight="1">
      <c r="A35" s="83" t="s">
        <v>213</v>
      </c>
      <c r="B35" s="89"/>
      <c r="C35" s="83">
        <v>37.03</v>
      </c>
      <c r="D35" s="94"/>
      <c r="E35" s="83">
        <v>37.03</v>
      </c>
      <c r="F35" s="87"/>
      <c r="G35" s="87"/>
      <c r="H35" s="87"/>
      <c r="I35" s="87"/>
    </row>
    <row r="36" spans="1:9" ht="21.75" customHeight="1">
      <c r="A36" s="93">
        <v>210</v>
      </c>
      <c r="B36" s="89" t="s">
        <v>200</v>
      </c>
      <c r="C36" s="93">
        <v>1.49</v>
      </c>
      <c r="D36" s="92"/>
      <c r="E36" s="93">
        <v>1.49</v>
      </c>
      <c r="F36" s="87"/>
      <c r="G36" s="87"/>
      <c r="H36" s="87"/>
      <c r="I36" s="87"/>
    </row>
    <row r="37" spans="1:9" ht="21.75" customHeight="1">
      <c r="A37" s="93">
        <v>21011</v>
      </c>
      <c r="B37" s="89" t="s">
        <v>142</v>
      </c>
      <c r="C37" s="93">
        <v>1.49</v>
      </c>
      <c r="D37" s="92"/>
      <c r="E37" s="93">
        <v>1.49</v>
      </c>
      <c r="F37" s="87"/>
      <c r="G37" s="87"/>
      <c r="H37" s="87"/>
      <c r="I37" s="87"/>
    </row>
    <row r="38" spans="1:9" ht="21.75" customHeight="1">
      <c r="A38" s="93">
        <v>2101102</v>
      </c>
      <c r="B38" s="89" t="s">
        <v>143</v>
      </c>
      <c r="C38" s="93">
        <v>1.49</v>
      </c>
      <c r="D38" s="92"/>
      <c r="E38" s="93">
        <v>1.49</v>
      </c>
      <c r="F38" s="87"/>
      <c r="G38" s="87"/>
      <c r="H38" s="87"/>
      <c r="I38" s="87"/>
    </row>
    <row r="39" spans="1:9" ht="21.75" customHeight="1">
      <c r="A39" s="93">
        <v>212</v>
      </c>
      <c r="B39" s="89" t="s">
        <v>145</v>
      </c>
      <c r="C39" s="93">
        <v>32.78</v>
      </c>
      <c r="D39" s="92"/>
      <c r="E39" s="93">
        <v>32.78</v>
      </c>
      <c r="F39" s="87"/>
      <c r="G39" s="87"/>
      <c r="H39" s="87"/>
      <c r="I39" s="87"/>
    </row>
    <row r="40" spans="1:9" ht="21.75" customHeight="1">
      <c r="A40" s="93">
        <v>21201</v>
      </c>
      <c r="B40" s="89" t="s">
        <v>136</v>
      </c>
      <c r="C40" s="93">
        <v>32.78</v>
      </c>
      <c r="D40" s="92"/>
      <c r="E40" s="93">
        <v>32.78</v>
      </c>
      <c r="F40" s="87"/>
      <c r="G40" s="87"/>
      <c r="H40" s="87"/>
      <c r="I40" s="87"/>
    </row>
    <row r="41" spans="1:9" ht="21.75" customHeight="1">
      <c r="A41" s="93">
        <v>2120102</v>
      </c>
      <c r="B41" s="89" t="s">
        <v>205</v>
      </c>
      <c r="C41" s="93">
        <v>26.87</v>
      </c>
      <c r="D41" s="92"/>
      <c r="E41" s="93">
        <v>26.87</v>
      </c>
      <c r="F41" s="87"/>
      <c r="G41" s="87"/>
      <c r="H41" s="87"/>
      <c r="I41" s="87"/>
    </row>
    <row r="42" spans="1:9" ht="21.75" customHeight="1">
      <c r="A42" s="93"/>
      <c r="B42" s="90" t="s">
        <v>206</v>
      </c>
      <c r="C42" s="93">
        <v>4.03</v>
      </c>
      <c r="D42" s="92"/>
      <c r="E42" s="93">
        <v>4.03</v>
      </c>
      <c r="F42" s="87"/>
      <c r="G42" s="87"/>
      <c r="H42" s="87"/>
      <c r="I42" s="87"/>
    </row>
    <row r="43" spans="1:9" ht="21.75" customHeight="1">
      <c r="A43" s="93"/>
      <c r="B43" s="89" t="s">
        <v>207</v>
      </c>
      <c r="C43" s="93">
        <v>1.88</v>
      </c>
      <c r="D43" s="92"/>
      <c r="E43" s="93">
        <v>1.88</v>
      </c>
      <c r="F43" s="87"/>
      <c r="G43" s="87"/>
      <c r="H43" s="87"/>
      <c r="I43" s="87"/>
    </row>
    <row r="44" spans="1:9" ht="21.75" customHeight="1">
      <c r="A44" s="93">
        <v>221</v>
      </c>
      <c r="B44" s="89" t="s">
        <v>208</v>
      </c>
      <c r="C44" s="93">
        <v>2.75</v>
      </c>
      <c r="D44" s="92"/>
      <c r="E44" s="93">
        <v>2.75</v>
      </c>
      <c r="F44" s="87"/>
      <c r="G44" s="87"/>
      <c r="H44" s="87"/>
      <c r="I44" s="87"/>
    </row>
    <row r="45" spans="1:9" ht="21.75" customHeight="1">
      <c r="A45" s="93">
        <v>22102</v>
      </c>
      <c r="B45" s="89" t="s">
        <v>209</v>
      </c>
      <c r="C45" s="93">
        <v>2.75</v>
      </c>
      <c r="D45" s="92"/>
      <c r="E45" s="93">
        <v>2.75</v>
      </c>
      <c r="F45" s="87"/>
      <c r="G45" s="87"/>
      <c r="H45" s="87"/>
      <c r="I45" s="87"/>
    </row>
    <row r="46" spans="1:9" ht="21.75" customHeight="1">
      <c r="A46" s="93">
        <v>2210201</v>
      </c>
      <c r="B46" s="89" t="s">
        <v>134</v>
      </c>
      <c r="C46" s="93">
        <v>2.75</v>
      </c>
      <c r="D46" s="92"/>
      <c r="E46" s="93">
        <v>2.75</v>
      </c>
      <c r="F46" s="87"/>
      <c r="G46" s="87"/>
      <c r="H46" s="87"/>
      <c r="I46" s="87"/>
    </row>
    <row r="47" spans="1:9" ht="26.25" customHeight="1">
      <c r="A47" s="128" t="s">
        <v>198</v>
      </c>
      <c r="B47" s="129"/>
      <c r="C47" s="94">
        <f>C35+C24+C5</f>
        <v>675.68000000000006</v>
      </c>
      <c r="D47" s="94"/>
      <c r="E47" s="94">
        <f>E35+E24+E5</f>
        <v>675.68000000000006</v>
      </c>
      <c r="F47" s="87"/>
      <c r="G47" s="87"/>
      <c r="H47" s="87"/>
      <c r="I47" s="87"/>
    </row>
  </sheetData>
  <mergeCells count="11">
    <mergeCell ref="A47:B47"/>
    <mergeCell ref="A1:G1"/>
    <mergeCell ref="A3:B3"/>
    <mergeCell ref="A2:I2"/>
    <mergeCell ref="C3:C4"/>
    <mergeCell ref="D3:D4"/>
    <mergeCell ref="E3:E4"/>
    <mergeCell ref="F3:F4"/>
    <mergeCell ref="G3:G4"/>
    <mergeCell ref="H3:H4"/>
    <mergeCell ref="I3:I4"/>
  </mergeCells>
  <phoneticPr fontId="19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theme="5"/>
  </sheetPr>
  <dimension ref="A1:F48"/>
  <sheetViews>
    <sheetView showGridLines="0" topLeftCell="A37" workbookViewId="0">
      <selection activeCell="F25" sqref="F25"/>
    </sheetView>
  </sheetViews>
  <sheetFormatPr defaultRowHeight="13.5"/>
  <cols>
    <col min="1" max="1" width="18.625" style="31" customWidth="1"/>
    <col min="2" max="2" width="7.5" style="31" customWidth="1"/>
    <col min="3" max="3" width="38.25" style="31" customWidth="1"/>
    <col min="4" max="4" width="13.75" style="31" customWidth="1"/>
    <col min="5" max="5" width="12.25" style="31" customWidth="1"/>
    <col min="6" max="6" width="43.125" style="31" customWidth="1"/>
    <col min="7" max="16384" width="9" style="31"/>
  </cols>
  <sheetData>
    <row r="1" spans="1:6" s="29" customFormat="1">
      <c r="A1" s="101" t="s">
        <v>74</v>
      </c>
      <c r="B1" s="101"/>
      <c r="C1" s="101"/>
      <c r="D1" s="101"/>
      <c r="E1" s="101"/>
      <c r="F1" s="101"/>
    </row>
    <row r="2" spans="1:6" ht="20.25">
      <c r="A2" s="145" t="s">
        <v>177</v>
      </c>
      <c r="B2" s="145"/>
      <c r="C2" s="145"/>
      <c r="D2" s="145"/>
      <c r="E2" s="145"/>
      <c r="F2" s="145"/>
    </row>
    <row r="3" spans="1:6" ht="26.25" customHeight="1">
      <c r="A3" s="127"/>
      <c r="B3" s="127"/>
      <c r="C3" s="19"/>
      <c r="D3" s="19"/>
      <c r="E3" s="19"/>
      <c r="F3" s="38" t="s">
        <v>45</v>
      </c>
    </row>
    <row r="4" spans="1:6" ht="34.5" customHeight="1">
      <c r="A4" s="110" t="s">
        <v>101</v>
      </c>
      <c r="B4" s="142"/>
      <c r="C4" s="111"/>
      <c r="D4" s="106" t="s">
        <v>5</v>
      </c>
      <c r="E4" s="106" t="s">
        <v>48</v>
      </c>
      <c r="F4" s="106" t="s">
        <v>102</v>
      </c>
    </row>
    <row r="5" spans="1:6" ht="21" customHeight="1">
      <c r="A5" s="45" t="s">
        <v>46</v>
      </c>
      <c r="B5" s="140" t="s">
        <v>47</v>
      </c>
      <c r="C5" s="141"/>
      <c r="D5" s="146"/>
      <c r="E5" s="146"/>
      <c r="F5" s="146"/>
    </row>
    <row r="6" spans="1:6" ht="24" customHeight="1">
      <c r="A6" s="56" t="s">
        <v>117</v>
      </c>
      <c r="B6" s="147"/>
      <c r="C6" s="148"/>
      <c r="D6" s="55">
        <f>D7+D11+D17+D19</f>
        <v>402.81</v>
      </c>
      <c r="E6" s="55">
        <f>E7+E11+E16</f>
        <v>143.81</v>
      </c>
      <c r="F6" s="55">
        <v>259</v>
      </c>
    </row>
    <row r="7" spans="1:6" ht="24" customHeight="1">
      <c r="A7" s="56">
        <v>210</v>
      </c>
      <c r="B7" s="133" t="s">
        <v>119</v>
      </c>
      <c r="C7" s="134"/>
      <c r="D7" s="68">
        <v>10.39</v>
      </c>
      <c r="E7" s="68">
        <v>10.39</v>
      </c>
      <c r="F7" s="59"/>
    </row>
    <row r="8" spans="1:6" ht="24" customHeight="1">
      <c r="A8" s="56">
        <v>21011</v>
      </c>
      <c r="B8" s="133" t="s">
        <v>178</v>
      </c>
      <c r="C8" s="134"/>
      <c r="D8" s="68">
        <v>10.39</v>
      </c>
      <c r="E8" s="68">
        <v>10.39</v>
      </c>
      <c r="F8" s="59"/>
    </row>
    <row r="9" spans="1:6" ht="24" customHeight="1">
      <c r="A9" s="57">
        <v>2101101</v>
      </c>
      <c r="B9" s="135" t="s">
        <v>179</v>
      </c>
      <c r="C9" s="136"/>
      <c r="D9" s="68">
        <v>5.57</v>
      </c>
      <c r="E9" s="68">
        <v>5.66</v>
      </c>
      <c r="F9" s="59"/>
    </row>
    <row r="10" spans="1:6" ht="24" customHeight="1">
      <c r="A10" s="54">
        <v>2101101</v>
      </c>
      <c r="B10" s="135" t="s">
        <v>180</v>
      </c>
      <c r="C10" s="136"/>
      <c r="D10" s="68">
        <v>4.82</v>
      </c>
      <c r="E10" s="68">
        <v>4.82</v>
      </c>
      <c r="F10" s="59"/>
    </row>
    <row r="11" spans="1:6" ht="24" customHeight="1">
      <c r="A11" s="61">
        <v>212</v>
      </c>
      <c r="B11" s="143" t="s">
        <v>181</v>
      </c>
      <c r="C11" s="144"/>
      <c r="D11" s="68">
        <v>123.14</v>
      </c>
      <c r="E11" s="68">
        <v>123.14</v>
      </c>
      <c r="F11" s="59"/>
    </row>
    <row r="12" spans="1:6" ht="24" customHeight="1">
      <c r="A12" s="58">
        <v>21201</v>
      </c>
      <c r="B12" s="138" t="s">
        <v>182</v>
      </c>
      <c r="C12" s="139"/>
      <c r="D12" s="68">
        <v>123.14</v>
      </c>
      <c r="E12" s="68">
        <v>123.14</v>
      </c>
      <c r="F12" s="59"/>
    </row>
    <row r="13" spans="1:6" ht="24" customHeight="1">
      <c r="A13" s="58">
        <v>2120101</v>
      </c>
      <c r="B13" s="138" t="s">
        <v>183</v>
      </c>
      <c r="C13" s="139"/>
      <c r="D13" s="59"/>
      <c r="E13" s="68">
        <v>99.91</v>
      </c>
      <c r="F13" s="59"/>
    </row>
    <row r="14" spans="1:6" ht="24" customHeight="1">
      <c r="A14" s="56"/>
      <c r="B14" s="133" t="s">
        <v>184</v>
      </c>
      <c r="C14" s="134"/>
      <c r="D14" s="59"/>
      <c r="E14" s="68">
        <v>7</v>
      </c>
      <c r="F14" s="59"/>
    </row>
    <row r="15" spans="1:6" ht="24" customHeight="1">
      <c r="A15" s="56"/>
      <c r="B15" s="133" t="s">
        <v>185</v>
      </c>
      <c r="C15" s="134"/>
      <c r="D15" s="59"/>
      <c r="E15" s="68">
        <v>16.23</v>
      </c>
      <c r="F15" s="59"/>
    </row>
    <row r="16" spans="1:6" ht="24" customHeight="1">
      <c r="A16" s="56">
        <v>221</v>
      </c>
      <c r="B16" s="133" t="s">
        <v>186</v>
      </c>
      <c r="C16" s="134"/>
      <c r="D16" s="68">
        <v>10.28</v>
      </c>
      <c r="E16" s="68">
        <v>10.28</v>
      </c>
      <c r="F16" s="59"/>
    </row>
    <row r="17" spans="1:6" ht="24" customHeight="1">
      <c r="A17" s="56">
        <v>22102</v>
      </c>
      <c r="B17" s="133" t="s">
        <v>187</v>
      </c>
      <c r="C17" s="134"/>
      <c r="D17" s="68">
        <v>10.28</v>
      </c>
      <c r="E17" s="68">
        <v>10.28</v>
      </c>
      <c r="F17" s="59"/>
    </row>
    <row r="18" spans="1:6" ht="24" customHeight="1">
      <c r="A18" s="56">
        <v>2210201</v>
      </c>
      <c r="B18" s="131" t="s">
        <v>188</v>
      </c>
      <c r="C18" s="132"/>
      <c r="D18" s="68">
        <v>10.28</v>
      </c>
      <c r="E18" s="68">
        <v>10.28</v>
      </c>
      <c r="F18" s="59"/>
    </row>
    <row r="19" spans="1:6" ht="24" customHeight="1">
      <c r="A19" s="56">
        <v>212</v>
      </c>
      <c r="B19" s="131" t="s">
        <v>181</v>
      </c>
      <c r="C19" s="132"/>
      <c r="D19" s="68">
        <v>259</v>
      </c>
      <c r="E19" s="59"/>
      <c r="F19" s="59"/>
    </row>
    <row r="20" spans="1:6" ht="24" customHeight="1">
      <c r="A20" s="56">
        <v>21201</v>
      </c>
      <c r="B20" s="131" t="s">
        <v>182</v>
      </c>
      <c r="C20" s="132"/>
      <c r="D20" s="68">
        <v>259</v>
      </c>
      <c r="E20" s="59"/>
      <c r="F20" s="59"/>
    </row>
    <row r="21" spans="1:6" ht="24" customHeight="1">
      <c r="A21" s="56">
        <v>2120101</v>
      </c>
      <c r="B21" s="131" t="s">
        <v>189</v>
      </c>
      <c r="C21" s="132"/>
      <c r="D21" s="68">
        <v>73</v>
      </c>
      <c r="E21" s="59"/>
      <c r="F21" s="59">
        <v>73</v>
      </c>
    </row>
    <row r="22" spans="1:6" ht="24" customHeight="1">
      <c r="A22" s="56"/>
      <c r="B22" s="131" t="s">
        <v>190</v>
      </c>
      <c r="C22" s="132"/>
      <c r="D22" s="68">
        <v>143</v>
      </c>
      <c r="E22" s="59"/>
      <c r="F22" s="59">
        <v>143</v>
      </c>
    </row>
    <row r="23" spans="1:6" ht="24" customHeight="1">
      <c r="A23" s="56"/>
      <c r="B23" s="131" t="s">
        <v>191</v>
      </c>
      <c r="C23" s="132"/>
      <c r="D23" s="68">
        <v>28</v>
      </c>
      <c r="E23" s="59"/>
      <c r="F23" s="59">
        <v>28</v>
      </c>
    </row>
    <row r="24" spans="1:6" ht="24" customHeight="1">
      <c r="A24" s="56"/>
      <c r="B24" s="131" t="s">
        <v>192</v>
      </c>
      <c r="C24" s="132"/>
      <c r="D24" s="68">
        <v>15</v>
      </c>
      <c r="E24" s="59"/>
      <c r="F24" s="59">
        <v>15</v>
      </c>
    </row>
    <row r="25" spans="1:6" ht="24" customHeight="1">
      <c r="A25" s="56" t="s">
        <v>193</v>
      </c>
      <c r="B25" s="131"/>
      <c r="C25" s="132"/>
      <c r="D25" s="100">
        <v>235.84</v>
      </c>
      <c r="E25" s="62">
        <v>235.84</v>
      </c>
      <c r="F25" s="55"/>
    </row>
    <row r="26" spans="1:6" ht="24" customHeight="1">
      <c r="A26" s="56">
        <v>210</v>
      </c>
      <c r="B26" s="131" t="s">
        <v>119</v>
      </c>
      <c r="C26" s="132"/>
      <c r="D26" s="68">
        <v>10.69</v>
      </c>
      <c r="E26" s="59">
        <v>10.69</v>
      </c>
      <c r="F26" s="59"/>
    </row>
    <row r="27" spans="1:6" ht="24" customHeight="1">
      <c r="A27" s="56">
        <v>21011</v>
      </c>
      <c r="B27" s="131" t="s">
        <v>178</v>
      </c>
      <c r="C27" s="132"/>
      <c r="D27" s="68">
        <v>10.69</v>
      </c>
      <c r="E27" s="59">
        <v>10.69</v>
      </c>
      <c r="F27" s="59"/>
    </row>
    <row r="28" spans="1:6" ht="24" customHeight="1">
      <c r="A28" s="56">
        <v>2101102</v>
      </c>
      <c r="B28" s="131" t="s">
        <v>179</v>
      </c>
      <c r="C28" s="132"/>
      <c r="D28" s="68">
        <v>10.69</v>
      </c>
      <c r="E28" s="59">
        <v>10.69</v>
      </c>
      <c r="F28" s="59"/>
    </row>
    <row r="29" spans="1:6" ht="24" customHeight="1">
      <c r="A29" s="56">
        <v>212</v>
      </c>
      <c r="B29" s="131" t="s">
        <v>181</v>
      </c>
      <c r="C29" s="132"/>
      <c r="D29" s="68">
        <v>205.4</v>
      </c>
      <c r="E29" s="59">
        <v>205.4</v>
      </c>
      <c r="F29" s="59"/>
    </row>
    <row r="30" spans="1:6" ht="24" customHeight="1">
      <c r="A30" s="56">
        <v>21201</v>
      </c>
      <c r="B30" s="131" t="s">
        <v>182</v>
      </c>
      <c r="C30" s="132"/>
      <c r="D30" s="68">
        <v>205.4</v>
      </c>
      <c r="E30" s="59">
        <v>205.4</v>
      </c>
      <c r="F30" s="59"/>
    </row>
    <row r="31" spans="1:6" ht="24" customHeight="1">
      <c r="A31" s="56">
        <v>2120102</v>
      </c>
      <c r="B31" s="131" t="s">
        <v>183</v>
      </c>
      <c r="C31" s="132"/>
      <c r="D31" s="59"/>
      <c r="E31" s="59">
        <v>192.63</v>
      </c>
      <c r="F31" s="59"/>
    </row>
    <row r="32" spans="1:6" ht="24" customHeight="1">
      <c r="A32" s="56"/>
      <c r="B32" s="131" t="s">
        <v>185</v>
      </c>
      <c r="C32" s="132"/>
      <c r="D32" s="59"/>
      <c r="E32" s="59">
        <v>12.77</v>
      </c>
      <c r="F32" s="59"/>
    </row>
    <row r="33" spans="1:6" ht="24" customHeight="1">
      <c r="A33" s="56">
        <v>221</v>
      </c>
      <c r="B33" s="131" t="s">
        <v>186</v>
      </c>
      <c r="C33" s="132"/>
      <c r="D33" s="59">
        <v>19.739999999999998</v>
      </c>
      <c r="E33" s="59">
        <v>19.739999999999998</v>
      </c>
      <c r="F33" s="59"/>
    </row>
    <row r="34" spans="1:6" ht="24" customHeight="1">
      <c r="A34" s="56">
        <v>22102</v>
      </c>
      <c r="B34" s="131" t="s">
        <v>187</v>
      </c>
      <c r="C34" s="132"/>
      <c r="D34" s="59">
        <v>19.739999999999998</v>
      </c>
      <c r="E34" s="59">
        <v>19.739999999999998</v>
      </c>
      <c r="F34" s="59"/>
    </row>
    <row r="35" spans="1:6" ht="24" customHeight="1">
      <c r="A35" s="56">
        <v>2210201</v>
      </c>
      <c r="B35" s="131" t="s">
        <v>188</v>
      </c>
      <c r="C35" s="132"/>
      <c r="D35" s="59">
        <v>19.739999999999998</v>
      </c>
      <c r="E35" s="59">
        <v>19.739999999999998</v>
      </c>
      <c r="F35" s="59"/>
    </row>
    <row r="36" spans="1:6" ht="24" customHeight="1">
      <c r="A36" s="56" t="s">
        <v>194</v>
      </c>
      <c r="B36" s="131"/>
      <c r="C36" s="132"/>
      <c r="D36" s="55">
        <v>37.03</v>
      </c>
      <c r="E36" s="55">
        <v>37.03</v>
      </c>
      <c r="F36" s="59"/>
    </row>
    <row r="37" spans="1:6" ht="24" customHeight="1">
      <c r="A37" s="56">
        <v>210</v>
      </c>
      <c r="B37" s="131" t="s">
        <v>119</v>
      </c>
      <c r="C37" s="132"/>
      <c r="D37" s="59">
        <v>1.49</v>
      </c>
      <c r="E37" s="59">
        <v>1.49</v>
      </c>
      <c r="F37" s="59"/>
    </row>
    <row r="38" spans="1:6" ht="24" customHeight="1">
      <c r="A38" s="56">
        <v>21011</v>
      </c>
      <c r="B38" s="131" t="s">
        <v>178</v>
      </c>
      <c r="C38" s="132"/>
      <c r="D38" s="59">
        <v>1.49</v>
      </c>
      <c r="E38" s="59">
        <v>1.49</v>
      </c>
      <c r="F38" s="59"/>
    </row>
    <row r="39" spans="1:6" ht="24" customHeight="1">
      <c r="A39" s="56">
        <v>2101102</v>
      </c>
      <c r="B39" s="131" t="s">
        <v>179</v>
      </c>
      <c r="C39" s="132"/>
      <c r="D39" s="59">
        <v>1.49</v>
      </c>
      <c r="E39" s="59">
        <v>1.49</v>
      </c>
      <c r="F39" s="59"/>
    </row>
    <row r="40" spans="1:6" ht="24" customHeight="1">
      <c r="A40" s="56">
        <v>212</v>
      </c>
      <c r="B40" s="131" t="s">
        <v>195</v>
      </c>
      <c r="C40" s="132"/>
      <c r="D40" s="59">
        <v>32.78</v>
      </c>
      <c r="E40" s="59">
        <v>32.78</v>
      </c>
      <c r="F40" s="59"/>
    </row>
    <row r="41" spans="1:6" ht="24" customHeight="1">
      <c r="A41" s="56">
        <v>21201</v>
      </c>
      <c r="B41" s="131" t="s">
        <v>182</v>
      </c>
      <c r="C41" s="132"/>
      <c r="D41" s="59">
        <v>32.78</v>
      </c>
      <c r="E41" s="59">
        <v>32.78</v>
      </c>
      <c r="F41" s="59"/>
    </row>
    <row r="42" spans="1:6" ht="24" customHeight="1">
      <c r="A42" s="56">
        <v>2120102</v>
      </c>
      <c r="B42" s="131" t="s">
        <v>183</v>
      </c>
      <c r="C42" s="132"/>
      <c r="D42" s="59"/>
      <c r="E42" s="59">
        <v>26.87</v>
      </c>
      <c r="F42" s="59"/>
    </row>
    <row r="43" spans="1:6" ht="24" customHeight="1">
      <c r="A43" s="56"/>
      <c r="B43" s="131" t="s">
        <v>184</v>
      </c>
      <c r="C43" s="132"/>
      <c r="D43" s="59"/>
      <c r="E43" s="59">
        <v>4.03</v>
      </c>
      <c r="F43" s="59"/>
    </row>
    <row r="44" spans="1:6" ht="24" customHeight="1">
      <c r="A44" s="56"/>
      <c r="B44" s="131" t="s">
        <v>185</v>
      </c>
      <c r="C44" s="132"/>
      <c r="D44" s="59"/>
      <c r="E44" s="59">
        <v>1.88</v>
      </c>
      <c r="F44" s="59"/>
    </row>
    <row r="45" spans="1:6" ht="24" customHeight="1">
      <c r="A45" s="56">
        <v>221</v>
      </c>
      <c r="B45" s="131" t="s">
        <v>186</v>
      </c>
      <c r="C45" s="132"/>
      <c r="D45" s="59">
        <v>2.75</v>
      </c>
      <c r="E45" s="59">
        <v>2.75</v>
      </c>
      <c r="F45" s="59"/>
    </row>
    <row r="46" spans="1:6" ht="24" customHeight="1">
      <c r="A46" s="56">
        <v>22102</v>
      </c>
      <c r="B46" s="131" t="s">
        <v>187</v>
      </c>
      <c r="C46" s="132"/>
      <c r="D46" s="59">
        <v>2.75</v>
      </c>
      <c r="E46" s="59">
        <v>2.75</v>
      </c>
      <c r="F46" s="59"/>
    </row>
    <row r="47" spans="1:6" ht="24" customHeight="1">
      <c r="A47" s="56">
        <v>2210201</v>
      </c>
      <c r="B47" s="131" t="s">
        <v>188</v>
      </c>
      <c r="C47" s="132"/>
      <c r="D47" s="59">
        <v>2.75</v>
      </c>
      <c r="E47" s="59">
        <v>2.75</v>
      </c>
      <c r="F47" s="59"/>
    </row>
    <row r="48" spans="1:6" ht="24" customHeight="1">
      <c r="A48" s="131" t="s">
        <v>5</v>
      </c>
      <c r="B48" s="137"/>
      <c r="C48" s="132"/>
      <c r="D48" s="55">
        <f>D36+D25+D6</f>
        <v>675.68000000000006</v>
      </c>
      <c r="E48" s="55">
        <f>E36+E25+E6</f>
        <v>416.68</v>
      </c>
      <c r="F48" s="55">
        <f>SUM(F21:F47)</f>
        <v>259</v>
      </c>
    </row>
  </sheetData>
  <mergeCells count="51">
    <mergeCell ref="A1:F1"/>
    <mergeCell ref="A48:C48"/>
    <mergeCell ref="B12:C12"/>
    <mergeCell ref="B13:C13"/>
    <mergeCell ref="B14:C14"/>
    <mergeCell ref="B15:C15"/>
    <mergeCell ref="B16:C16"/>
    <mergeCell ref="B5:C5"/>
    <mergeCell ref="A4:C4"/>
    <mergeCell ref="B11:C11"/>
    <mergeCell ref="A2:F2"/>
    <mergeCell ref="A3:B3"/>
    <mergeCell ref="D4:D5"/>
    <mergeCell ref="E4:E5"/>
    <mergeCell ref="F4:F5"/>
    <mergeCell ref="B6:C6"/>
    <mergeCell ref="B7:C7"/>
    <mergeCell ref="B8:C8"/>
    <mergeCell ref="B9:C9"/>
    <mergeCell ref="B10:C10"/>
    <mergeCell ref="B27:C27"/>
    <mergeCell ref="B17:C17"/>
    <mergeCell ref="B18:C18"/>
    <mergeCell ref="B19:C19"/>
    <mergeCell ref="B20:C20"/>
    <mergeCell ref="B21:C21"/>
    <mergeCell ref="B28:C28"/>
    <mergeCell ref="B29:C29"/>
    <mergeCell ref="B30:C30"/>
    <mergeCell ref="B31:C31"/>
    <mergeCell ref="B22:C22"/>
    <mergeCell ref="B23:C23"/>
    <mergeCell ref="B24:C24"/>
    <mergeCell ref="B25:C25"/>
    <mergeCell ref="B26:C26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7:C47"/>
    <mergeCell ref="B42:C42"/>
    <mergeCell ref="B43:C43"/>
    <mergeCell ref="B44:C44"/>
    <mergeCell ref="B45:C45"/>
    <mergeCell ref="B46:C46"/>
  </mergeCells>
  <phoneticPr fontId="19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theme="5"/>
  </sheetPr>
  <dimension ref="A1:F18"/>
  <sheetViews>
    <sheetView showGridLines="0" workbookViewId="0">
      <selection activeCell="A12" sqref="A12"/>
    </sheetView>
  </sheetViews>
  <sheetFormatPr defaultRowHeight="13.5"/>
  <cols>
    <col min="1" max="1" width="22.625" style="31" customWidth="1"/>
    <col min="2" max="2" width="9.5" style="31" customWidth="1"/>
    <col min="3" max="3" width="23.25" style="31" customWidth="1"/>
    <col min="4" max="4" width="28.375" style="31" customWidth="1"/>
    <col min="5" max="5" width="29.75" style="31" customWidth="1"/>
    <col min="6" max="6" width="20.375" style="31" customWidth="1"/>
    <col min="7" max="16384" width="9" style="31"/>
  </cols>
  <sheetData>
    <row r="1" spans="1:6" s="29" customFormat="1">
      <c r="A1" s="101" t="s">
        <v>75</v>
      </c>
      <c r="B1" s="101"/>
      <c r="C1" s="101"/>
      <c r="D1" s="101"/>
      <c r="E1" s="101"/>
      <c r="F1" s="101"/>
    </row>
    <row r="2" spans="1:6" s="30" customFormat="1" ht="22.5">
      <c r="A2" s="102" t="s">
        <v>176</v>
      </c>
      <c r="B2" s="102"/>
      <c r="C2" s="102"/>
      <c r="D2" s="102"/>
      <c r="E2" s="102"/>
      <c r="F2" s="102"/>
    </row>
    <row r="3" spans="1:6" ht="22.5">
      <c r="A3" s="5"/>
      <c r="B3" s="34"/>
      <c r="C3" s="34"/>
      <c r="D3" s="34"/>
      <c r="E3" s="18"/>
      <c r="F3" s="18" t="s">
        <v>45</v>
      </c>
    </row>
    <row r="4" spans="1:6" ht="35.25" customHeight="1">
      <c r="A4" s="149" t="s">
        <v>103</v>
      </c>
      <c r="B4" s="106" t="s">
        <v>5</v>
      </c>
      <c r="C4" s="106" t="s">
        <v>76</v>
      </c>
      <c r="D4" s="106" t="s">
        <v>77</v>
      </c>
      <c r="E4" s="106" t="s">
        <v>96</v>
      </c>
      <c r="F4" s="106" t="s">
        <v>84</v>
      </c>
    </row>
    <row r="5" spans="1:6" ht="34.5" customHeight="1">
      <c r="A5" s="150"/>
      <c r="B5" s="106"/>
      <c r="C5" s="106"/>
      <c r="D5" s="106"/>
      <c r="E5" s="106"/>
      <c r="F5" s="106"/>
    </row>
    <row r="6" spans="1:6" ht="34.5" customHeight="1">
      <c r="A6" s="9"/>
      <c r="B6" s="23"/>
      <c r="C6" s="23"/>
      <c r="D6" s="23"/>
      <c r="E6" s="25"/>
      <c r="F6" s="9"/>
    </row>
    <row r="7" spans="1:6" ht="34.5" customHeight="1">
      <c r="A7" s="37"/>
      <c r="B7" s="37"/>
      <c r="C7" s="37"/>
      <c r="D7" s="37"/>
      <c r="E7" s="37"/>
      <c r="F7" s="37"/>
    </row>
    <row r="8" spans="1:6" ht="34.5" customHeight="1">
      <c r="A8" s="37"/>
      <c r="B8" s="37"/>
      <c r="C8" s="37"/>
      <c r="D8" s="37"/>
      <c r="E8" s="37"/>
      <c r="F8" s="37"/>
    </row>
    <row r="9" spans="1:6" ht="34.5" customHeight="1">
      <c r="A9" s="37"/>
      <c r="B9" s="37"/>
      <c r="C9" s="37"/>
      <c r="D9" s="37"/>
      <c r="E9" s="37"/>
      <c r="F9" s="37"/>
    </row>
    <row r="10" spans="1:6" ht="34.5" customHeight="1">
      <c r="A10" s="37"/>
      <c r="B10" s="37"/>
      <c r="C10" s="37"/>
      <c r="D10" s="37"/>
      <c r="E10" s="37"/>
      <c r="F10" s="37"/>
    </row>
    <row r="11" spans="1:6" ht="34.5" customHeight="1">
      <c r="A11" s="9" t="s">
        <v>5</v>
      </c>
      <c r="B11" s="37"/>
      <c r="C11" s="37"/>
      <c r="D11" s="37"/>
      <c r="E11" s="37"/>
      <c r="F11" s="37"/>
    </row>
    <row r="14" spans="1:6" ht="18.75" customHeight="1"/>
    <row r="15" spans="1:6" ht="18.75" customHeight="1"/>
    <row r="16" spans="1:6" ht="18.75" customHeight="1"/>
    <row r="17" ht="18.75" customHeight="1"/>
    <row r="18" ht="18.75" customHeight="1"/>
  </sheetData>
  <mergeCells count="8">
    <mergeCell ref="A1:F1"/>
    <mergeCell ref="A4:A5"/>
    <mergeCell ref="A2:F2"/>
    <mergeCell ref="B4:B5"/>
    <mergeCell ref="C4:C5"/>
    <mergeCell ref="D4:D5"/>
    <mergeCell ref="E4:E5"/>
    <mergeCell ref="F4:F5"/>
  </mergeCells>
  <phoneticPr fontId="19" type="noConversion"/>
  <pageMargins left="0.70866141732283472" right="0.56000000000000005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2020年财政拨款收支预算总表18</vt:lpstr>
      <vt:lpstr>2020年一般公共预算支出预算表19</vt:lpstr>
      <vt:lpstr>2020年一般公共预算基本支出预算表20</vt:lpstr>
      <vt:lpstr>2020年政府性基金预算支出表21</vt:lpstr>
      <vt:lpstr>2020年国有资本经营预算支出表22</vt:lpstr>
      <vt:lpstr>2020年部门收支预算总表23</vt:lpstr>
      <vt:lpstr>2020年部门收入预算总表24</vt:lpstr>
      <vt:lpstr>2020年部门支出预算总表25</vt:lpstr>
      <vt:lpstr>2020年部门政府采购支出表26</vt:lpstr>
      <vt:lpstr>2020年县级部门专项资金清单27</vt:lpstr>
      <vt:lpstr>2020年“三公”经费财政拨款支出预算情况28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微软用户</cp:lastModifiedBy>
  <cp:lastPrinted>2020-01-21T07:01:19Z</cp:lastPrinted>
  <dcterms:created xsi:type="dcterms:W3CDTF">2019-03-12T07:33:18Z</dcterms:created>
  <dcterms:modified xsi:type="dcterms:W3CDTF">2020-01-21T10:28:01Z</dcterms:modified>
</cp:coreProperties>
</file>