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945" windowHeight="12870"/>
  </bookViews>
  <sheets>
    <sheet name="附表1部门财政拨款收支总表" sheetId="1" r:id="rId1"/>
    <sheet name="附表2部门一般公共预算支出预算表" sheetId="2" r:id="rId2"/>
    <sheet name="附表3部门一般公共预算基本支出表" sheetId="3" r:id="rId3"/>
    <sheet name="附表4部门政府性基金收支预算表" sheetId="4" r:id="rId4"/>
    <sheet name="附表5部门国有资本经营收支预算表" sheetId="5" r:id="rId5"/>
    <sheet name="附表6部门收支预算总表" sheetId="6" r:id="rId6"/>
    <sheet name="附表7部门收入预算总表" sheetId="7" r:id="rId7"/>
    <sheet name="附表8部门支出预算总表" sheetId="8" r:id="rId8"/>
    <sheet name="附表9部门政府采购支出表" sheetId="9" r:id="rId9"/>
    <sheet name="附表10部门政府购买服务支出表" sheetId="10" r:id="rId10"/>
    <sheet name="附表11县级部门专项资金清单" sheetId="11" r:id="rId11"/>
    <sheet name="部门整体支出绩效目标表" sheetId="13" r:id="rId12"/>
    <sheet name="项目目标申报表" sheetId="14" r:id="rId13"/>
    <sheet name="2021年“三公”经费财政拨款支出预算情况28" sheetId="12" r:id="rId14"/>
  </sheets>
  <definedNames>
    <definedName name="_xlnm.Print_Area" localSheetId="13">'2021年“三公”经费财政拨款支出预算情况28'!$A$1:$B$15</definedName>
    <definedName name="_xlnm.Print_Area" localSheetId="9">附表10部门政府购买服务支出表!$A$1:$H$14</definedName>
    <definedName name="_xlnm.Print_Area" localSheetId="10">附表11县级部门专项资金清单!$A$1:$F$15</definedName>
    <definedName name="_xlnm.Print_Area" localSheetId="1">附表2部门一般公共预算支出预算表!$A$1:$E$22</definedName>
    <definedName name="_xlnm.Print_Area" localSheetId="2">附表3部门一般公共预算基本支出表!$A$1:$C$39</definedName>
    <definedName name="_xlnm.Print_Area" localSheetId="3">附表4部门政府性基金收支预算表!$A$1:$F$18</definedName>
    <definedName name="_xlnm.Print_Area" localSheetId="4">附表5部门国有资本经营收支预算表!$A$1:$F$17</definedName>
    <definedName name="_xlnm.Print_Area" localSheetId="5">附表6部门收支预算总表!$A$1:$D$40</definedName>
    <definedName name="_xlnm.Print_Area" localSheetId="6">附表7部门收入预算总表!$A$1:$M$26</definedName>
    <definedName name="_xlnm.Print_Area" localSheetId="7">附表8部门支出预算总表!$A$1:$E$33</definedName>
    <definedName name="_xlnm.Print_Area" localSheetId="8">附表9部门政府采购支出表!$A$1:$G$13</definedName>
    <definedName name="_xlnm.Print_Titles" localSheetId="9">附表10部门政府购买服务支出表!$1:$5</definedName>
    <definedName name="_xlnm.Print_Titles" localSheetId="10">附表11县级部门专项资金清单!$1:$4</definedName>
    <definedName name="_xlnm.Print_Titles" localSheetId="1">附表2部门一般公共预算支出预算表!$1:$4</definedName>
    <definedName name="_xlnm.Print_Titles" localSheetId="2">附表3部门一般公共预算基本支出表!$1:$4</definedName>
    <definedName name="_xlnm.Print_Titles" localSheetId="3">附表4部门政府性基金收支预算表!$1:$5</definedName>
    <definedName name="_xlnm.Print_Titles" localSheetId="4">附表5部门国有资本经营收支预算表!$1:$5</definedName>
    <definedName name="_xlnm.Print_Titles" localSheetId="6">附表7部门收入预算总表!$1:$5</definedName>
    <definedName name="_xlnm.Print_Titles" localSheetId="7">附表8部门支出预算总表!$1:$4</definedName>
    <definedName name="_xlnm.Print_Titles" localSheetId="8">附表9部门政府采购支出表!$1:$5</definedName>
  </definedNames>
  <calcPr calcId="144525"/>
</workbook>
</file>

<file path=xl/sharedStrings.xml><?xml version="1.0" encoding="utf-8"?>
<sst xmlns="http://schemas.openxmlformats.org/spreadsheetml/2006/main" count="442" uniqueCount="291">
  <si>
    <t>附表1</t>
  </si>
  <si>
    <t>2021年部门财政拨款收支预算总表</t>
  </si>
  <si>
    <t>部门：人大常委会办公室</t>
  </si>
  <si>
    <t>单位：万元</t>
  </si>
  <si>
    <t xml:space="preserve">收入             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</si>
  <si>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</si>
  <si>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</si>
  <si>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</si>
  <si>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</si>
  <si>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</si>
  <si>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</si>
  <si>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</si>
  <si>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一、本年支出</t>
  </si>
  <si>
    <t xml:space="preserve">    政府性基金预算拨款</t>
  </si>
  <si>
    <t xml:space="preserve">  （一）一般公共服务支出</t>
  </si>
  <si>
    <t xml:space="preserve">  （二）外交支出</t>
  </si>
  <si>
    <t>二、本年收入</t>
  </si>
  <si>
    <t xml:space="preserve">  （三）国防支出</t>
  </si>
  <si>
    <t xml:space="preserve">    （一）一般公共预算拨款</t>
  </si>
  <si>
    <t xml:space="preserve">  （四）公共安全支出</t>
  </si>
  <si>
    <t xml:space="preserve">        经常收入预算拨款</t>
  </si>
  <si>
    <t xml:space="preserve">  （五）教育支出</t>
  </si>
  <si>
    <t xml:space="preserve">        国库管理非税收入</t>
  </si>
  <si>
    <t xml:space="preserve">  （六）科学技术支出</t>
  </si>
  <si>
    <t xml:space="preserve">    （二）政府性基金预算拨款</t>
  </si>
  <si>
    <t xml:space="preserve">  （七）文化体育与传媒支出</t>
  </si>
  <si>
    <t xml:space="preserve">  （八）社会保障和就业支出</t>
  </si>
  <si>
    <t xml:space="preserve">  （九）社会保险基金支出</t>
  </si>
  <si>
    <t xml:space="preserve">  （十）医疗卫生与计划生育支出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</si>
  <si>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</si>
  <si>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</si>
  <si>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</si>
  <si>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</si>
  <si>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（十五）资源勘探电力信息等支出</t>
  </si>
  <si>
    <t xml:space="preserve">  （十六）商业服务业等支出</t>
  </si>
  <si>
    <t xml:space="preserve">  （十七）金融支出</t>
  </si>
  <si>
    <t xml:space="preserve">  （十八）援助其他地区支出</t>
  </si>
  <si>
    <t xml:space="preserve">  （十九）国土海洋气象等支出</t>
  </si>
  <si>
    <t xml:space="preserve">  （二十）住房保障支出</t>
  </si>
  <si>
    <t xml:space="preserve">  （二十一）粮油物资储备支出</t>
  </si>
  <si>
    <t xml:space="preserve">  （二十二）国有资本经营预算支出</t>
  </si>
  <si>
    <t xml:space="preserve">  （二十三）灾害防治和应急管理支出</t>
  </si>
  <si>
    <t xml:space="preserve">  （二十四）预备费</t>
  </si>
  <si>
    <t xml:space="preserve">  （二十五）其他支出</t>
  </si>
  <si>
    <t xml:space="preserve">  （二十六）转移性支出</t>
  </si>
  <si>
    <t xml:space="preserve">  （二十七）债务还本支出</t>
  </si>
  <si>
    <t xml:space="preserve">  （二十八）债务付息支出</t>
  </si>
  <si>
    <t xml:space="preserve">  （二十九）债务发行费用支出</t>
  </si>
  <si>
    <t>二、结转下年</t>
  </si>
  <si>
    <t>收入总计</t>
  </si>
  <si>
    <t>支出总计</t>
  </si>
  <si>
    <t>附表2</t>
  </si>
  <si>
    <t>2021年部门一般公共预算支出预算表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</si>
  <si>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</si>
  <si>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</si>
  <si>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</si>
  <si>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</si>
  <si>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</si>
  <si>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</si>
  <si>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20101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</si>
  <si>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人大事务</t>
    </r>
  </si>
  <si>
    <t xml:space="preserve">  2010101</t>
  </si>
  <si>
    <t xml:space="preserve">   行政运行</t>
  </si>
  <si>
    <t>208</t>
  </si>
  <si>
    <t>社会保障与就业</t>
  </si>
  <si>
    <t xml:space="preserve"> 20805</t>
  </si>
  <si>
    <t xml:space="preserve">  行政单位离退休</t>
  </si>
  <si>
    <t xml:space="preserve">  2080501</t>
  </si>
  <si>
    <t xml:space="preserve">    离休费</t>
  </si>
  <si>
    <t xml:space="preserve">  2080505</t>
  </si>
  <si>
    <t>　　机关事业单位养老保险缴费</t>
  </si>
  <si>
    <t>卫生健康支出</t>
  </si>
  <si>
    <t xml:space="preserve"> 21011</t>
  </si>
  <si>
    <t xml:space="preserve"> 行政单位医疗</t>
  </si>
  <si>
    <t xml:space="preserve">  2101101</t>
  </si>
  <si>
    <t xml:space="preserve">  医疗保险支出</t>
  </si>
  <si>
    <t>221</t>
  </si>
  <si>
    <t>住房保障支出</t>
  </si>
  <si>
    <t xml:space="preserve"> 22102</t>
  </si>
  <si>
    <t xml:space="preserve"> 住房改革支出</t>
  </si>
  <si>
    <t xml:space="preserve">  2210201</t>
  </si>
  <si>
    <t xml:space="preserve">  住房公积金</t>
  </si>
  <si>
    <t>......</t>
  </si>
  <si>
    <t>附表3</t>
  </si>
  <si>
    <t>2021年部门一般公共预算基本支出预算表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</si>
  <si>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</si>
  <si>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</si>
  <si>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</si>
  <si>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</si>
  <si>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</si>
  <si>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</si>
  <si>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</si>
  <si>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</si>
  <si>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</si>
  <si>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</si>
  <si>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</si>
  <si>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</si>
  <si>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</si>
  <si>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</si>
  <si>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</si>
  <si>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</si>
  <si>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</si>
  <si>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</si>
  <si>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</si>
  <si>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</si>
  <si>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</si>
  <si>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</si>
  <si>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</si>
  <si>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</si>
  <si>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</si>
  <si>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</si>
  <si>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</si>
  <si>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</si>
  <si>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</si>
  <si>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</si>
  <si>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</si>
  <si>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</si>
  <si>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</si>
  <si>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</si>
  <si>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</si>
  <si>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</si>
  <si>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</si>
  <si>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</si>
  <si>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</si>
  <si>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</si>
  <si>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</si>
  <si>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</si>
  <si>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</si>
  <si>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</si>
  <si>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</si>
  <si>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</si>
  <si>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</si>
  <si>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</si>
  <si>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</si>
  <si>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</si>
  <si>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>　生活补助</t>
  </si>
  <si>
    <t>310</t>
  </si>
  <si>
    <t>资本性支出</t>
  </si>
  <si>
    <t xml:space="preserve">  31002</t>
  </si>
  <si>
    <t xml:space="preserve">  办公设备购置</t>
  </si>
  <si>
    <t>312</t>
  </si>
  <si>
    <t>对企业补助</t>
  </si>
  <si>
    <t xml:space="preserve">  31299</t>
  </si>
  <si>
    <t xml:space="preserve">  其他对企业补助</t>
  </si>
  <si>
    <t>附表4</t>
  </si>
  <si>
    <t>2021年部门政府性基金预算收支预算表</t>
  </si>
  <si>
    <t>本年政府性基金财政拨款收入</t>
  </si>
  <si>
    <t>本年政府性基金财政拨款支出</t>
  </si>
  <si>
    <t>注：人大常委会办公室没有政府性基金预算拨款收入，也没有政府性基金预算支出，故本表无数据。</t>
  </si>
  <si>
    <t>附表5</t>
  </si>
  <si>
    <t>2021年部门国有资本经营收支预算表</t>
  </si>
  <si>
    <t>国有资本经营收入预算</t>
  </si>
  <si>
    <t>国有资本经营支出预算</t>
  </si>
  <si>
    <t>注：人大常委会办公室没有国有资本经营预算拨款收入，也没有国有资本经营预算支出，故本表无数据。</t>
  </si>
  <si>
    <t>附表6</t>
  </si>
  <si>
    <t>2021年部门收支预算总表</t>
  </si>
  <si>
    <t>一、一般公共预算拨款收入</t>
  </si>
  <si>
    <t>二、政府性基金预算拨款收入</t>
  </si>
  <si>
    <t>三、纳入转户管理非税收入</t>
  </si>
  <si>
    <t>四、其他收入</t>
  </si>
  <si>
    <t xml:space="preserve">    事业收入</t>
  </si>
  <si>
    <t xml:space="preserve">    经营收入</t>
  </si>
  <si>
    <t xml:space="preserve">    上级补助收入</t>
  </si>
  <si>
    <t xml:space="preserve">    附属单位上缴收入</t>
  </si>
  <si>
    <t xml:space="preserve">    其他</t>
  </si>
  <si>
    <t>本年收入合计</t>
  </si>
  <si>
    <t>本年支出合计</t>
  </si>
  <si>
    <t>上年结余</t>
  </si>
  <si>
    <t>结转下年</t>
  </si>
  <si>
    <t>附表7</t>
  </si>
  <si>
    <t>2021年部门收入预算总表</t>
  </si>
  <si>
    <t>一般公共预算拨款收入</t>
  </si>
  <si>
    <t>政府性基金预算拨款收入</t>
  </si>
  <si>
    <t>纳入专户管理的政府非税收入</t>
  </si>
  <si>
    <t>其他收入</t>
  </si>
  <si>
    <t>小
计</t>
  </si>
  <si>
    <t>事
业
收
入</t>
  </si>
  <si>
    <t>经
营
收
入</t>
  </si>
  <si>
    <t>上级补助收入</t>
  </si>
  <si>
    <t>附属单位上缴收入</t>
  </si>
  <si>
    <t>其
他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</si>
  <si>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人大事务</t>
    </r>
  </si>
  <si>
    <t xml:space="preserve"> 　行政单位医疗</t>
  </si>
  <si>
    <t xml:space="preserve">  　医疗保险支出</t>
  </si>
  <si>
    <t xml:space="preserve"> 　住房改革支出</t>
  </si>
  <si>
    <t xml:space="preserve">  　住房公积金</t>
  </si>
  <si>
    <t>附表8</t>
  </si>
  <si>
    <t>2021年部门支出预算总表</t>
  </si>
  <si>
    <t xml:space="preserve"> 20131</t>
  </si>
  <si>
    <t xml:space="preserve">  党委办公厅（室）及相关机构</t>
  </si>
  <si>
    <t xml:space="preserve">  2013101</t>
  </si>
  <si>
    <t>附表9</t>
  </si>
  <si>
    <t>2021年部门政府采购支出表</t>
  </si>
  <si>
    <t>支出项目/政府采购项目名称</t>
  </si>
  <si>
    <t>一般公共预算</t>
  </si>
  <si>
    <t>政府性基金预算</t>
  </si>
  <si>
    <t>其他资金</t>
  </si>
  <si>
    <t>人大常委会办公室2021年未安排政府采购预算。</t>
  </si>
  <si>
    <t>附表10</t>
  </si>
  <si>
    <t>2021年部门政府购买服务支出表</t>
  </si>
  <si>
    <t>支出项目</t>
  </si>
  <si>
    <t>购买方式</t>
  </si>
  <si>
    <t>购买服务
起止时间</t>
  </si>
  <si>
    <t>其他
收入</t>
  </si>
  <si>
    <t>人大常委会办公室2021年未安排政府购买服务预算。</t>
  </si>
  <si>
    <t>附表11</t>
  </si>
  <si>
    <t>2021年县级部门专项资金清单</t>
  </si>
  <si>
    <t>部门：</t>
  </si>
  <si>
    <t>人大常委会办公室</t>
  </si>
  <si>
    <t>序号</t>
  </si>
  <si>
    <t>主管部门</t>
  </si>
  <si>
    <t>项目名称</t>
  </si>
  <si>
    <t>预算金额（万元）</t>
  </si>
  <si>
    <t>项目资金安排或分配依据和标准</t>
  </si>
  <si>
    <t>项目管理办法或流程</t>
  </si>
  <si>
    <t>注：本表无数据。</t>
  </si>
  <si>
    <t>附表12</t>
  </si>
  <si>
    <t>2021年部门整体支出绩效目标表</t>
  </si>
  <si>
    <t>部门名称</t>
  </si>
  <si>
    <t>中共寿县县委办公室</t>
  </si>
  <si>
    <t>年度预算申请</t>
  </si>
  <si>
    <r>
      <rPr>
        <sz val="11"/>
        <color indexed="8"/>
        <rFont val="宋体"/>
        <charset val="134"/>
      </rPr>
      <t>  资金总额：</t>
    </r>
    <r>
      <rPr>
        <b/>
        <sz val="11"/>
        <color indexed="8"/>
        <rFont val="宋体"/>
        <charset val="134"/>
      </rPr>
      <t>561.53</t>
    </r>
  </si>
  <si>
    <t>  按收入性质分：</t>
  </si>
  <si>
    <t>按支出性质分：</t>
  </si>
  <si>
    <r>
      <rPr>
        <sz val="11"/>
        <color indexed="8"/>
        <rFont val="宋体"/>
        <charset val="134"/>
      </rPr>
      <t xml:space="preserve">   一般公共预算:</t>
    </r>
    <r>
      <rPr>
        <b/>
        <sz val="11"/>
        <color indexed="8"/>
        <rFont val="宋体"/>
        <charset val="134"/>
      </rPr>
      <t>561.53</t>
    </r>
  </si>
  <si>
    <r>
      <rPr>
        <sz val="11"/>
        <color indexed="8"/>
        <rFont val="宋体"/>
        <charset val="134"/>
      </rPr>
      <t xml:space="preserve">  基本支出:</t>
    </r>
    <r>
      <rPr>
        <b/>
        <sz val="11"/>
        <color indexed="8"/>
        <rFont val="宋体"/>
        <charset val="134"/>
      </rPr>
      <t>427.53</t>
    </r>
  </si>
  <si>
    <t>  政府性基金拨款：</t>
  </si>
  <si>
    <r>
      <rPr>
        <sz val="11"/>
        <color indexed="8"/>
        <rFont val="宋体"/>
        <charset val="134"/>
      </rPr>
      <t xml:space="preserve">  项目（专项业务费）支出：</t>
    </r>
    <r>
      <rPr>
        <b/>
        <sz val="11"/>
        <color indexed="8"/>
        <rFont val="宋体"/>
        <charset val="134"/>
      </rPr>
      <t>134</t>
    </r>
  </si>
  <si>
    <t>  纳入专户管理的</t>
  </si>
  <si>
    <t>  非税收入拨款：</t>
  </si>
  <si>
    <t>  其他资金：</t>
  </si>
  <si>
    <t>部门职能职责概述</t>
  </si>
  <si>
    <t>（一）贯彻执行党的路线、方针、政策；围绕县委中心工作，搞好决策服务，组织调查研究，当好县委的参谋助手。（二）负责组织起草和审核县委、县委办公室文件、内部明电、报告和县委负责同志讲话稿。（三）根据县委指示,负责起草、参与起草或组织协同有关部门共同起草、修改县委有关重要文稿；围绕县委中心工作、组织力量对全县经济、政治、文化、党建等全局性、战略性的重大问题进行调查研究，提出意见和建议；及时、准确地向县委负责同志提供省内外和县内外经济、政治、文化等方面的重要信息；组织撰写宣传、阐释党的路线、方针、政策的文章。（四）负责县委各类重要会议和县委常委集体活动的组织安排和服务工作；协助县委负责同志做好会议决定事项的协调和落实工作。（五）完成县委交办的其他有关工作。</t>
  </si>
  <si>
    <t>整体绩效目标</t>
  </si>
  <si>
    <t>目标1：确保县委机关高效有序运转，为领导决策提供有力保证，居民水平稳步提高，社会发展和谐稳定，民主法治深入人心，生态优势更加突显；</t>
  </si>
  <si>
    <t>目标2：确保应急工作处理及时、最大程度地减少损失，维护社会稳定；</t>
  </si>
  <si>
    <t>目标3：确保全县文件、信息工作的安全性、准确性、及时性；</t>
  </si>
  <si>
    <t>目标4：确保全县会议系统正常使用及畅通；</t>
  </si>
  <si>
    <t>目标5：确保全县无失泄密事件发生；</t>
  </si>
  <si>
    <t>目标6：确保县委政策能够得到及时有效地传达、贯彻、落实；</t>
  </si>
  <si>
    <t>目标7：确保会议文件按有关规定精减发文，严控滥发文件；</t>
  </si>
  <si>
    <t>部门整体支出
年度绩效指标</t>
  </si>
  <si>
    <t>产出指标</t>
  </si>
  <si>
    <t>　　指标1：公务接待50次以上，处理上访事件15次以上，向市汇报工作7次以上，乡镇调研30次以上；</t>
  </si>
  <si>
    <t> 　指标2：应急处置事件10起以上，各类文件200份以上，《会议纪要》等共60期以上；</t>
  </si>
  <si>
    <t>　　指标3：向中央、省委、市委报送信息500条以上，收集、报送网上舆情100条以上，党委视频会议50次以上；</t>
  </si>
  <si>
    <t>　　指标4：开展督查50次以上，办理上级党委重要工作落实督查20项以上，市级重要工作落实督查7项以上，办理领导批示件500件以上，编发督查通报、专报30期以上，省委、市委、县委书记网上留言300条以上。</t>
  </si>
  <si>
    <t>效益指标</t>
  </si>
  <si>
    <t>　　指标1：确保社会和谐稳定发展；</t>
  </si>
  <si>
    <t>　　指标2：确保群众满意度100%；</t>
  </si>
  <si>
    <t>　　指标3：确保居民生活水平稳步提高；</t>
  </si>
  <si>
    <t>　　指标4：确保中央、省、市领导来本县视察得到好评。</t>
  </si>
  <si>
    <t>附表13</t>
  </si>
  <si>
    <t>2021年人大常委会办公室项目支出绩效目标申报表</t>
  </si>
  <si>
    <t>（2021年度）</t>
  </si>
  <si>
    <t>项目负责人及联系电话</t>
  </si>
  <si>
    <t>实施单位</t>
  </si>
  <si>
    <t>资金情况
（万元）</t>
  </si>
  <si>
    <t>年度资金总额</t>
  </si>
  <si>
    <t>其中：财政拨款（每项资金的名称和规模）</t>
  </si>
  <si>
    <t xml:space="preserve">             其他资金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</si>
  <si>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</si>
  <si>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</si>
  <si>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</si>
  <si>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</si>
  <si>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</si>
  <si>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</si>
  <si>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</si>
  <si>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数量指标</t>
  </si>
  <si>
    <t>质量指标</t>
  </si>
  <si>
    <t>时效指标</t>
  </si>
  <si>
    <t>成本指标</t>
  </si>
  <si>
    <t>社会效益指标</t>
  </si>
  <si>
    <t>可持续影响
指标</t>
  </si>
  <si>
    <t>满意度指标</t>
  </si>
  <si>
    <t>服务对象
满意度指标</t>
  </si>
  <si>
    <t>经办人：</t>
  </si>
  <si>
    <t>单位负责人：</t>
  </si>
  <si>
    <t>上报时间：</t>
  </si>
  <si>
    <t>备注：寿县人大常委会办公室没有50万元以上的项目申报，故本表无数据。</t>
  </si>
  <si>
    <t>寿县人大常委会办公室2021年“三公”经费支出预算表</t>
  </si>
  <si>
    <t>（单位：万元）</t>
  </si>
  <si>
    <t>项  目</t>
  </si>
  <si>
    <t>预 算 数</t>
  </si>
  <si>
    <r>
      <rPr>
        <sz val="16"/>
        <color indexed="8"/>
        <rFont val="仿宋_GB2312"/>
        <charset val="134"/>
      </rPr>
      <t>合</t>
    </r>
    <r>
      <rPr>
        <sz val="16"/>
        <color indexed="8"/>
        <rFont val="Verdana"/>
        <charset val="134"/>
      </rPr>
      <t> </t>
    </r>
    <r>
      <rPr>
        <sz val="16"/>
        <color indexed="8"/>
        <rFont val="仿宋_GB231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</si>
  <si>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</si>
  <si>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</si>
  <si>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</si>
  <si>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indexed="8"/>
        <rFont val="Verdana"/>
        <charset val="134"/>
      </rPr>
      <t> </t>
    </r>
    <r>
      <rPr>
        <sz val="16"/>
        <color indexed="8"/>
        <rFont val="仿宋_GB2312"/>
        <charset val="134"/>
      </rPr>
      <t xml:space="preserve"> 其中：公务用车运行费</t>
    </r>
  </si>
  <si>
    <r>
      <rPr>
        <sz val="16"/>
        <color indexed="8"/>
        <rFont val="Verdana"/>
        <charset val="134"/>
      </rPr>
      <t>     </t>
    </r>
    <r>
      <rPr>
        <sz val="16"/>
        <color indexed="8"/>
        <rFont val="仿宋_GB2312"/>
        <charset val="134"/>
      </rPr>
      <t xml:space="preserve"> </t>
    </r>
    <r>
      <rPr>
        <sz val="16"/>
        <color indexed="8"/>
        <rFont val="Verdana"/>
        <charset val="134"/>
      </rPr>
      <t xml:space="preserve">    </t>
    </r>
    <r>
      <rPr>
        <sz val="16"/>
        <color indexed="8"/>
        <rFont val="仿宋_GB2312"/>
        <charset val="134"/>
      </rPr>
      <t>公务用车购置费</t>
    </r>
  </si>
  <si>
    <t>2021年，为全面反映“三公”经费支出，本次公布的“三公”经费预算为部门汇总数，仅包含本办。2021年“三公”经费财政拨款预算数为33万元，其中：因公出国（境）费0万元，公务接待费33万元，公务用车购置及运行费0万元。“三公”经费较上年预算持平，具体原因是工作需要。“三公”经费预算具体情况如下： 
（一）因公出国（境）费预算0万元，主要是县级财政一般不安排此预算，上级组织部门安排的，年终财政追加。经费使用严格按照《寿县市直党政机关因公临时出国经费管理办法》（淮财行政〔2014〕65号）相关规定执行。
（二）公务接待费预算33万元，主要用于人大会议、人大监督、接待上级、外单位业务指导和工作调研、招商活动等公务往来支出。经费使用贯彻落实党中央“八项规定”、省委省政府30条规定和市委40条规定，严格执行《党政机关厉行节约反对浪费条例》（中发〔2013〕13号）和《中共寿县纪律检查委员会关于坚决整治三种“顽症”切实加强机关作风建设的若干规定（暂行）的通知》（淮纪〔2013〕27号）规定。
（三）公务用车购置及运行费预算0万元，其中：公务用车运行费0万元，公务用车购置费0万元。经费使用严格按照中央、省和市有关公务用车配备使用管理制度执行。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</si>
</sst>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;;"/>
    <numFmt numFmtId="177" formatCode="#,##0.0"/>
  </numFmts>
  <fonts count="46">
    <font>
      <sz val="9"/>
      <name val="宋体"/>
      <charset val="134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sz val="16"/>
      <color indexed="8"/>
      <name val="仿宋_GB2312"/>
      <charset val="134"/>
    </font>
    <font>
      <sz val="12"/>
      <color indexed="8"/>
      <name val="黑体"/>
      <charset val="134"/>
    </font>
    <font>
      <sz val="16"/>
      <color indexed="8"/>
      <name val="Verdana"/>
      <charset val="134"/>
    </font>
    <font>
      <sz val="11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10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0.5"/>
      <color indexed="8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u/>
      <sz val="1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0" borderId="18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41" fillId="29" borderId="20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/>
    <xf numFmtId="0" fontId="43" fillId="0" borderId="22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/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4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7" fillId="2" borderId="0" xfId="52" applyNumberFormat="1" applyFont="1" applyFill="1" applyAlignment="1">
      <alignment horizontal="center" vertical="center" wrapText="1"/>
    </xf>
    <xf numFmtId="0" fontId="6" fillId="2" borderId="6" xfId="52" applyNumberFormat="1" applyFont="1" applyFill="1" applyBorder="1" applyAlignment="1">
      <alignment horizontal="center" vertical="top" wrapText="1"/>
    </xf>
    <xf numFmtId="0" fontId="8" fillId="2" borderId="4" xfId="5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7" xfId="52" applyNumberFormat="1" applyFont="1" applyFill="1" applyBorder="1" applyAlignment="1">
      <alignment horizontal="center" vertical="center" shrinkToFit="1"/>
    </xf>
    <xf numFmtId="0" fontId="8" fillId="2" borderId="8" xfId="52" applyNumberFormat="1" applyFont="1" applyFill="1" applyBorder="1" applyAlignment="1">
      <alignment horizontal="center" vertical="center" shrinkToFit="1"/>
    </xf>
    <xf numFmtId="0" fontId="8" fillId="2" borderId="9" xfId="52" applyNumberFormat="1" applyFont="1" applyFill="1" applyBorder="1" applyAlignment="1">
      <alignment horizontal="center" vertical="center" shrinkToFit="1"/>
    </xf>
    <xf numFmtId="0" fontId="8" fillId="2" borderId="4" xfId="52" applyNumberFormat="1" applyFont="1" applyFill="1" applyBorder="1" applyAlignment="1">
      <alignment horizontal="left" vertical="center" wrapText="1"/>
    </xf>
    <xf numFmtId="0" fontId="8" fillId="2" borderId="10" xfId="52" applyNumberFormat="1" applyFont="1" applyFill="1" applyBorder="1" applyAlignment="1">
      <alignment horizontal="center" vertical="center" wrapText="1"/>
    </xf>
    <xf numFmtId="0" fontId="8" fillId="2" borderId="11" xfId="5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9" fontId="8" fillId="2" borderId="4" xfId="52" applyNumberFormat="1" applyFont="1" applyFill="1" applyBorder="1" applyAlignment="1">
      <alignment horizontal="center" vertical="center" wrapText="1"/>
    </xf>
    <xf numFmtId="9" fontId="10" fillId="2" borderId="4" xfId="5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2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" fontId="8" fillId="0" borderId="4" xfId="3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left"/>
    </xf>
    <xf numFmtId="0" fontId="0" fillId="2" borderId="0" xfId="0" applyFill="1"/>
    <xf numFmtId="0" fontId="19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" fontId="0" fillId="2" borderId="4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/>
    <xf numFmtId="177" fontId="6" fillId="0" borderId="12" xfId="0" applyNumberFormat="1" applyFont="1" applyFill="1" applyBorder="1" applyAlignment="1">
      <alignment horizontal="left" vertical="center"/>
    </xf>
    <xf numFmtId="0" fontId="0" fillId="0" borderId="12" xfId="0" applyFont="1" applyFill="1" applyBorder="1"/>
    <xf numFmtId="49" fontId="6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ill="1"/>
    <xf numFmtId="0" fontId="6" fillId="0" borderId="0" xfId="0" applyNumberFormat="1" applyFont="1" applyFill="1" applyAlignment="1" applyProtection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21" fillId="0" borderId="0" xfId="0" applyFont="1" applyAlignment="1">
      <alignment horizontal="center"/>
    </xf>
    <xf numFmtId="177" fontId="6" fillId="0" borderId="0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177" fontId="6" fillId="0" borderId="4" xfId="40" applyNumberFormat="1" applyFont="1" applyFill="1" applyBorder="1" applyAlignment="1">
      <alignment horizontal="left" vertical="center"/>
    </xf>
    <xf numFmtId="177" fontId="0" fillId="0" borderId="4" xfId="40" applyNumberFormat="1" applyFont="1" applyFill="1" applyBorder="1" applyAlignment="1">
      <alignment horizontal="left" vertical="center"/>
    </xf>
    <xf numFmtId="49" fontId="6" fillId="0" borderId="4" xfId="4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justify" vertical="center" wrapText="1"/>
    </xf>
    <xf numFmtId="49" fontId="8" fillId="0" borderId="4" xfId="40" applyNumberFormat="1" applyFont="1" applyFill="1" applyBorder="1" applyAlignment="1">
      <alignment horizontal="left"/>
    </xf>
    <xf numFmtId="0" fontId="0" fillId="0" borderId="4" xfId="40" applyFont="1" applyFill="1" applyBorder="1" applyAlignment="1">
      <alignment horizontal="justify" vertical="center"/>
    </xf>
    <xf numFmtId="49" fontId="8" fillId="0" borderId="4" xfId="40" applyNumberFormat="1" applyFont="1" applyFill="1" applyBorder="1" applyAlignment="1">
      <alignment horizontal="left" vertical="center"/>
    </xf>
    <xf numFmtId="49" fontId="0" fillId="0" borderId="4" xfId="40" applyNumberFormat="1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20" fillId="0" borderId="4" xfId="0" applyFont="1" applyBorder="1" applyAlignment="1">
      <alignment horizontal="center" vertical="center"/>
    </xf>
    <xf numFmtId="176" fontId="6" fillId="0" borderId="4" xfId="0" applyNumberFormat="1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>
      <alignment horizontal="left" vertical="center"/>
    </xf>
    <xf numFmtId="0" fontId="0" fillId="0" borderId="4" xfId="0" applyFont="1" applyBorder="1"/>
    <xf numFmtId="0" fontId="6" fillId="0" borderId="0" xfId="0" applyFont="1" applyFill="1" applyAlignment="1">
      <alignment horizontal="right" vertical="center"/>
    </xf>
    <xf numFmtId="49" fontId="0" fillId="0" borderId="4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7" fontId="9" fillId="0" borderId="7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8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7" fontId="6" fillId="0" borderId="13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177" fontId="20" fillId="0" borderId="4" xfId="0" applyNumberFormat="1" applyFont="1" applyFill="1" applyBorder="1" applyAlignment="1" applyProtection="1">
      <alignment horizontal="center" vertical="center"/>
    </xf>
    <xf numFmtId="4" fontId="9" fillId="0" borderId="5" xfId="0" applyNumberFormat="1" applyFont="1" applyFill="1" applyBorder="1" applyAlignment="1" applyProtection="1">
      <alignment horizontal="center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177" fontId="6" fillId="0" borderId="14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>
      <alignment vertical="center"/>
    </xf>
    <xf numFmtId="177" fontId="20" fillId="0" borderId="7" xfId="0" applyNumberFormat="1" applyFont="1" applyFill="1" applyBorder="1" applyAlignment="1" applyProtection="1">
      <alignment horizontal="center" vertical="center"/>
    </xf>
    <xf numFmtId="177" fontId="20" fillId="0" borderId="8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ont="1" applyFill="1"/>
    <xf numFmtId="0" fontId="23" fillId="0" borderId="0" xfId="0" applyNumberFormat="1" applyFont="1" applyFill="1" applyAlignment="1" applyProtection="1">
      <alignment horizontal="centerContinuous" vertical="center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176" fontId="6" fillId="0" borderId="14" xfId="0" applyNumberFormat="1" applyFont="1" applyFill="1" applyBorder="1" applyAlignment="1" applyProtection="1">
      <alignment horizontal="left" vertical="center" wrapText="1"/>
    </xf>
    <xf numFmtId="176" fontId="0" fillId="0" borderId="14" xfId="0" applyNumberFormat="1" applyFont="1" applyFill="1" applyBorder="1" applyAlignment="1" applyProtection="1">
      <alignment horizontal="right" vertical="center" wrapText="1"/>
    </xf>
    <xf numFmtId="176" fontId="0" fillId="0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24" fillId="0" borderId="0" xfId="53" applyFont="1"/>
    <xf numFmtId="0" fontId="9" fillId="0" borderId="5" xfId="31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8" fillId="0" borderId="0" xfId="0" applyFont="1"/>
    <xf numFmtId="0" fontId="8" fillId="0" borderId="0" xfId="0" applyFont="1" applyFill="1"/>
    <xf numFmtId="49" fontId="6" fillId="0" borderId="4" xfId="0" applyNumberFormat="1" applyFont="1" applyFill="1" applyBorder="1" applyAlignment="1" applyProtection="1">
      <alignment horizontal="left" vertical="center" wrapText="1"/>
    </xf>
    <xf numFmtId="2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horizontal="left" vertical="center"/>
    </xf>
    <xf numFmtId="0" fontId="6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177" fontId="6" fillId="2" borderId="0" xfId="0" applyNumberFormat="1" applyFont="1" applyFill="1" applyAlignment="1">
      <alignment horizontal="left" vertical="center"/>
    </xf>
    <xf numFmtId="177" fontId="6" fillId="2" borderId="0" xfId="0" applyNumberFormat="1" applyFont="1" applyFill="1" applyAlignment="1">
      <alignment horizontal="right" vertical="center"/>
    </xf>
    <xf numFmtId="177" fontId="20" fillId="2" borderId="10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176" fontId="6" fillId="2" borderId="4" xfId="0" applyNumberFormat="1" applyFont="1" applyFill="1" applyBorder="1" applyAlignment="1" applyProtection="1">
      <alignment horizontal="left" vertical="center" wrapText="1"/>
    </xf>
    <xf numFmtId="2" fontId="6" fillId="2" borderId="4" xfId="0" applyNumberFormat="1" applyFont="1" applyFill="1" applyBorder="1" applyAlignment="1" applyProtection="1">
      <alignment horizontal="right" vertical="center"/>
    </xf>
    <xf numFmtId="177" fontId="8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left" wrapText="1"/>
    </xf>
    <xf numFmtId="0" fontId="0" fillId="2" borderId="0" xfId="0" applyFill="1" applyAlignment="1"/>
    <xf numFmtId="177" fontId="6" fillId="2" borderId="12" xfId="0" applyNumberFormat="1" applyFont="1" applyFill="1" applyBorder="1" applyAlignment="1">
      <alignment horizontal="left" vertical="center"/>
    </xf>
    <xf numFmtId="177" fontId="6" fillId="2" borderId="4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177" fontId="8" fillId="0" borderId="4" xfId="4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justify" vertical="center" wrapText="1"/>
    </xf>
    <xf numFmtId="0" fontId="8" fillId="0" borderId="4" xfId="4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shrinkToFit="1"/>
    </xf>
    <xf numFmtId="0" fontId="19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20" fillId="0" borderId="4" xfId="0" applyNumberFormat="1" applyFont="1" applyFill="1" applyBorder="1" applyAlignment="1" applyProtection="1">
      <alignment horizontal="center" vertical="center" shrinkToFit="1"/>
    </xf>
    <xf numFmtId="0" fontId="20" fillId="0" borderId="4" xfId="0" applyNumberFormat="1" applyFont="1" applyFill="1" applyBorder="1" applyAlignment="1" applyProtection="1">
      <alignment horizontal="centerContinuous" vertical="center"/>
    </xf>
    <xf numFmtId="0" fontId="22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177" fontId="6" fillId="0" borderId="4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177" fontId="9" fillId="0" borderId="4" xfId="0" applyNumberFormat="1" applyFont="1" applyFill="1" applyBorder="1" applyAlignment="1" applyProtection="1">
      <alignment vertical="center" shrinkToFit="1"/>
    </xf>
    <xf numFmtId="177" fontId="9" fillId="0" borderId="4" xfId="0" applyNumberFormat="1" applyFont="1" applyFill="1" applyBorder="1" applyAlignment="1">
      <alignment vertical="center" shrinkToFit="1"/>
    </xf>
    <xf numFmtId="177" fontId="6" fillId="0" borderId="4" xfId="0" applyNumberFormat="1" applyFont="1" applyFill="1" applyBorder="1" applyAlignment="1" applyProtection="1">
      <alignment vertical="center" shrinkToFit="1"/>
    </xf>
    <xf numFmtId="0" fontId="6" fillId="0" borderId="4" xfId="0" applyFont="1" applyBorder="1" applyAlignment="1">
      <alignment vertical="center" shrinkToFit="1"/>
    </xf>
    <xf numFmtId="177" fontId="20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shrinkToFit="1"/>
    </xf>
    <xf numFmtId="0" fontId="0" fillId="0" borderId="0" xfId="0" applyFill="1" applyAlignment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货币[0]_2020年淮南市财政局专项资金清单" xfId="30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省级部门预决算及“三公”经费公开工作方案附件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3</xdr:col>
          <xdr:colOff>247650</xdr:colOff>
          <xdr:row>27</xdr:row>
          <xdr:rowOff>28575</xdr:rowOff>
        </xdr:to>
        <xdr:sp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19050" y="28575"/>
              <a:ext cx="6343650" cy="87153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7"/>
  <sheetViews>
    <sheetView showGridLines="0" showZeros="0" tabSelected="1" topLeftCell="A3" workbookViewId="0">
      <selection activeCell="E16" sqref="E16"/>
    </sheetView>
  </sheetViews>
  <sheetFormatPr defaultColWidth="5.16666666666667" defaultRowHeight="11.25"/>
  <cols>
    <col min="1" max="1" width="32.1666666666667" style="215" customWidth="1"/>
    <col min="2" max="2" width="18.3333333333333" customWidth="1"/>
    <col min="3" max="3" width="37.6666666666667" style="215" customWidth="1"/>
    <col min="4" max="4" width="16.8333333333333" customWidth="1"/>
    <col min="5" max="5" width="16.6666666666667" style="216" customWidth="1"/>
    <col min="6" max="6" width="14.6666666666667" customWidth="1"/>
    <col min="7" max="161" width="5" customWidth="1"/>
  </cols>
  <sheetData>
    <row r="1" ht="23.25" customHeight="1" spans="1:1">
      <c r="A1" s="217" t="s">
        <v>0</v>
      </c>
    </row>
    <row r="2" s="212" customFormat="1" ht="25.5" customHeight="1" spans="1:253">
      <c r="A2" s="218" t="s">
        <v>1</v>
      </c>
      <c r="B2" s="218"/>
      <c r="C2" s="218"/>
      <c r="D2" s="218"/>
      <c r="E2" s="218"/>
      <c r="F2" s="218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</row>
    <row r="3" s="212" customFormat="1" ht="21" customHeight="1" spans="1:253">
      <c r="A3" s="219" t="s">
        <v>2</v>
      </c>
      <c r="B3" s="220"/>
      <c r="C3" s="221"/>
      <c r="D3" s="135"/>
      <c r="E3"/>
      <c r="F3" s="123" t="s">
        <v>3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</row>
    <row r="4" s="212" customFormat="1" ht="18" customHeight="1" spans="1:253">
      <c r="A4" s="82" t="s">
        <v>4</v>
      </c>
      <c r="B4" s="82"/>
      <c r="C4" s="222" t="s">
        <v>5</v>
      </c>
      <c r="D4" s="223"/>
      <c r="E4" s="223"/>
      <c r="F4" s="131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</row>
    <row r="5" s="212" customFormat="1" ht="45.75" customHeight="1" spans="1:253">
      <c r="A5" s="222" t="s">
        <v>6</v>
      </c>
      <c r="B5" s="82" t="s">
        <v>7</v>
      </c>
      <c r="C5" s="224" t="s">
        <v>6</v>
      </c>
      <c r="D5" s="225" t="s">
        <v>8</v>
      </c>
      <c r="E5" s="226" t="s">
        <v>9</v>
      </c>
      <c r="F5" s="227" t="s">
        <v>10</v>
      </c>
      <c r="G5" s="135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</row>
    <row r="6" s="212" customFormat="1" ht="22.5" customHeight="1" spans="1:253">
      <c r="A6" s="228" t="s">
        <v>11</v>
      </c>
      <c r="B6" s="229"/>
      <c r="C6" s="230" t="s">
        <v>12</v>
      </c>
      <c r="D6" s="229">
        <v>525.97</v>
      </c>
      <c r="E6" s="229">
        <v>525.97</v>
      </c>
      <c r="F6" s="229">
        <f>SUM(F7:F35)</f>
        <v>0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</row>
    <row r="7" s="212" customFormat="1" ht="22.5" customHeight="1" spans="1:253">
      <c r="A7" s="228" t="s">
        <v>13</v>
      </c>
      <c r="B7" s="229"/>
      <c r="C7" s="231" t="s">
        <v>14</v>
      </c>
      <c r="D7" s="229">
        <v>446.65</v>
      </c>
      <c r="E7" s="229">
        <v>446.65</v>
      </c>
      <c r="F7" s="229">
        <v>0</v>
      </c>
      <c r="G7" s="13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</row>
    <row r="8" s="212" customFormat="1" ht="22.5" customHeight="1" spans="1:253">
      <c r="A8" s="228"/>
      <c r="B8" s="229"/>
      <c r="C8" s="232" t="s">
        <v>15</v>
      </c>
      <c r="D8" s="229">
        <f t="shared" ref="D8:E35" si="0">E8+F8</f>
        <v>0</v>
      </c>
      <c r="E8" s="229">
        <f t="shared" si="0"/>
        <v>0</v>
      </c>
      <c r="F8" s="229">
        <v>0</v>
      </c>
      <c r="G8" s="135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</row>
    <row r="9" s="212" customFormat="1" ht="22.5" customHeight="1" spans="1:253">
      <c r="A9" s="233" t="s">
        <v>16</v>
      </c>
      <c r="B9" s="229"/>
      <c r="C9" s="232" t="s">
        <v>17</v>
      </c>
      <c r="D9" s="229">
        <f t="shared" si="0"/>
        <v>0</v>
      </c>
      <c r="E9" s="229">
        <f t="shared" si="0"/>
        <v>0</v>
      </c>
      <c r="F9" s="229">
        <v>0</v>
      </c>
      <c r="G9" s="135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</row>
    <row r="10" s="212" customFormat="1" ht="22.5" customHeight="1" spans="1:253">
      <c r="A10" s="228" t="s">
        <v>18</v>
      </c>
      <c r="B10" s="229">
        <v>525.97</v>
      </c>
      <c r="C10" s="232" t="s">
        <v>19</v>
      </c>
      <c r="D10" s="229">
        <f t="shared" si="0"/>
        <v>0</v>
      </c>
      <c r="E10" s="229">
        <f t="shared" si="0"/>
        <v>0</v>
      </c>
      <c r="F10" s="229">
        <v>0</v>
      </c>
      <c r="G10" s="13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</row>
    <row r="11" s="212" customFormat="1" ht="22.5" customHeight="1" spans="1:253">
      <c r="A11" s="233" t="s">
        <v>20</v>
      </c>
      <c r="B11" s="229"/>
      <c r="C11" s="232" t="s">
        <v>21</v>
      </c>
      <c r="D11" s="229">
        <f t="shared" si="0"/>
        <v>0</v>
      </c>
      <c r="E11" s="229">
        <f t="shared" si="0"/>
        <v>0</v>
      </c>
      <c r="F11" s="229">
        <v>0</v>
      </c>
      <c r="G11" s="13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</row>
    <row r="12" s="212" customFormat="1" ht="22.5" customHeight="1" spans="1:253">
      <c r="A12" s="228" t="s">
        <v>22</v>
      </c>
      <c r="B12" s="229"/>
      <c r="C12" s="232" t="s">
        <v>23</v>
      </c>
      <c r="D12" s="229">
        <f t="shared" si="0"/>
        <v>0</v>
      </c>
      <c r="E12" s="229">
        <f t="shared" si="0"/>
        <v>0</v>
      </c>
      <c r="F12" s="229">
        <v>0</v>
      </c>
      <c r="G12" s="13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</row>
    <row r="13" s="212" customFormat="1" ht="22.5" customHeight="1" spans="1:253">
      <c r="A13" s="234" t="s">
        <v>24</v>
      </c>
      <c r="B13" s="229">
        <v>0</v>
      </c>
      <c r="C13" s="232" t="s">
        <v>25</v>
      </c>
      <c r="D13" s="229">
        <f t="shared" si="0"/>
        <v>0</v>
      </c>
      <c r="E13" s="229">
        <f t="shared" si="0"/>
        <v>0</v>
      </c>
      <c r="F13" s="229">
        <v>0</v>
      </c>
      <c r="G13" s="13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</row>
    <row r="14" s="212" customFormat="1" ht="22.5" customHeight="1" spans="1:253">
      <c r="A14" s="235"/>
      <c r="B14" s="229"/>
      <c r="C14" s="231" t="s">
        <v>26</v>
      </c>
      <c r="D14" s="229">
        <v>35.68</v>
      </c>
      <c r="E14" s="229">
        <v>35.68</v>
      </c>
      <c r="F14" s="229">
        <v>0</v>
      </c>
      <c r="G14" s="13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</row>
    <row r="15" s="212" customFormat="1" ht="22.5" customHeight="1" spans="1:253">
      <c r="A15" s="235"/>
      <c r="B15" s="229"/>
      <c r="C15" s="231" t="s">
        <v>27</v>
      </c>
      <c r="D15" s="229">
        <f t="shared" si="0"/>
        <v>0</v>
      </c>
      <c r="E15" s="229">
        <f t="shared" si="0"/>
        <v>0</v>
      </c>
      <c r="F15" s="229">
        <v>0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</row>
    <row r="16" s="212" customFormat="1" ht="22.5" customHeight="1" spans="1:253">
      <c r="A16" s="235"/>
      <c r="B16" s="229"/>
      <c r="C16" s="232" t="s">
        <v>28</v>
      </c>
      <c r="D16" s="229">
        <v>25.15</v>
      </c>
      <c r="E16" s="229">
        <v>25.15</v>
      </c>
      <c r="F16" s="229">
        <v>0</v>
      </c>
      <c r="G16" s="13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</row>
    <row r="17" s="212" customFormat="1" ht="22.5" customHeight="1" spans="1:253">
      <c r="A17" s="235"/>
      <c r="B17" s="229"/>
      <c r="C17" s="231" t="s">
        <v>29</v>
      </c>
      <c r="D17" s="229">
        <f t="shared" si="0"/>
        <v>0</v>
      </c>
      <c r="E17" s="229">
        <f t="shared" si="0"/>
        <v>0</v>
      </c>
      <c r="F17" s="229">
        <v>0</v>
      </c>
      <c r="G17" s="13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</row>
    <row r="18" s="212" customFormat="1" ht="22.5" customHeight="1" spans="1:253">
      <c r="A18" s="235"/>
      <c r="B18" s="229"/>
      <c r="C18" s="232" t="s">
        <v>30</v>
      </c>
      <c r="D18" s="229">
        <f t="shared" si="0"/>
        <v>0</v>
      </c>
      <c r="E18" s="229">
        <f t="shared" si="0"/>
        <v>0</v>
      </c>
      <c r="F18" s="229">
        <v>0</v>
      </c>
      <c r="G18" s="13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</row>
    <row r="19" s="212" customFormat="1" ht="22.5" customHeight="1" spans="1:253">
      <c r="A19" s="235"/>
      <c r="B19" s="229"/>
      <c r="C19" s="231" t="s">
        <v>31</v>
      </c>
      <c r="D19" s="229">
        <f t="shared" si="0"/>
        <v>0</v>
      </c>
      <c r="E19" s="229">
        <f t="shared" si="0"/>
        <v>0</v>
      </c>
      <c r="F19" s="229">
        <v>0</v>
      </c>
      <c r="G19" s="13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</row>
    <row r="20" s="212" customFormat="1" ht="22.5" customHeight="1" spans="1:253">
      <c r="A20" s="236"/>
      <c r="B20" s="229"/>
      <c r="C20" s="232" t="s">
        <v>32</v>
      </c>
      <c r="D20" s="229">
        <f t="shared" si="0"/>
        <v>0</v>
      </c>
      <c r="E20" s="229">
        <f t="shared" si="0"/>
        <v>0</v>
      </c>
      <c r="F20" s="229">
        <v>0</v>
      </c>
      <c r="G20" s="13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</row>
    <row r="21" s="212" customFormat="1" ht="22.5" customHeight="1" spans="1:253">
      <c r="A21" s="236"/>
      <c r="B21" s="229"/>
      <c r="C21" s="232" t="s">
        <v>33</v>
      </c>
      <c r="D21" s="229">
        <f t="shared" si="0"/>
        <v>0</v>
      </c>
      <c r="E21" s="229">
        <f t="shared" si="0"/>
        <v>0</v>
      </c>
      <c r="F21" s="229">
        <v>0</v>
      </c>
      <c r="G21" s="13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</row>
    <row r="22" s="212" customFormat="1" ht="22.5" customHeight="1" spans="1:253">
      <c r="A22" s="236"/>
      <c r="B22" s="229"/>
      <c r="C22" s="232" t="s">
        <v>34</v>
      </c>
      <c r="D22" s="229">
        <f t="shared" si="0"/>
        <v>0</v>
      </c>
      <c r="E22" s="229">
        <f t="shared" si="0"/>
        <v>0</v>
      </c>
      <c r="F22" s="229">
        <v>0</v>
      </c>
      <c r="G22" s="13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</row>
    <row r="23" s="213" customFormat="1" ht="22.5" customHeight="1" spans="1:253">
      <c r="A23" s="231"/>
      <c r="B23" s="229"/>
      <c r="C23" s="231" t="s">
        <v>35</v>
      </c>
      <c r="D23" s="229">
        <f t="shared" si="0"/>
        <v>0</v>
      </c>
      <c r="E23" s="229">
        <f t="shared" si="0"/>
        <v>0</v>
      </c>
      <c r="F23" s="229">
        <v>0</v>
      </c>
      <c r="G23" s="13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</row>
    <row r="24" s="212" customFormat="1" ht="22.5" customHeight="1" spans="1:253">
      <c r="A24" s="231"/>
      <c r="B24" s="229"/>
      <c r="C24" s="231" t="s">
        <v>36</v>
      </c>
      <c r="D24" s="229">
        <f t="shared" si="0"/>
        <v>0</v>
      </c>
      <c r="E24" s="229">
        <f t="shared" si="0"/>
        <v>0</v>
      </c>
      <c r="F24" s="229">
        <v>0</v>
      </c>
      <c r="G24" s="13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</row>
    <row r="25" s="212" customFormat="1" ht="22.5" customHeight="1" spans="1:253">
      <c r="A25" s="235"/>
      <c r="B25" s="229"/>
      <c r="C25" s="232" t="s">
        <v>37</v>
      </c>
      <c r="D25" s="229">
        <f t="shared" si="0"/>
        <v>0</v>
      </c>
      <c r="E25" s="229">
        <f t="shared" si="0"/>
        <v>0</v>
      </c>
      <c r="F25" s="229">
        <v>0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</row>
    <row r="26" s="212" customFormat="1" ht="22.5" customHeight="1" spans="1:253">
      <c r="A26" s="235"/>
      <c r="B26" s="229"/>
      <c r="C26" s="232" t="s">
        <v>38</v>
      </c>
      <c r="D26" s="229">
        <v>18.49</v>
      </c>
      <c r="E26" s="229">
        <v>18.49</v>
      </c>
      <c r="F26" s="229">
        <v>0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</row>
    <row r="27" s="212" customFormat="1" ht="22.5" customHeight="1" spans="1:253">
      <c r="A27" s="235"/>
      <c r="B27" s="229"/>
      <c r="C27" s="232" t="s">
        <v>39</v>
      </c>
      <c r="D27" s="229">
        <f t="shared" si="0"/>
        <v>0</v>
      </c>
      <c r="E27" s="229">
        <v>0</v>
      </c>
      <c r="F27" s="229">
        <v>0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</row>
    <row r="28" s="212" customFormat="1" ht="22.5" customHeight="1" spans="1:253">
      <c r="A28" s="235"/>
      <c r="B28" s="229"/>
      <c r="C28" s="232" t="s">
        <v>40</v>
      </c>
      <c r="D28" s="229">
        <f t="shared" si="0"/>
        <v>0</v>
      </c>
      <c r="E28" s="229">
        <v>0</v>
      </c>
      <c r="F28" s="229">
        <v>0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</row>
    <row r="29" s="212" customFormat="1" ht="23.25" customHeight="1" spans="1:253">
      <c r="A29" s="235"/>
      <c r="B29" s="229"/>
      <c r="C29" s="232" t="s">
        <v>41</v>
      </c>
      <c r="D29" s="229">
        <f t="shared" si="0"/>
        <v>0</v>
      </c>
      <c r="E29" s="229">
        <v>0</v>
      </c>
      <c r="F29" s="229">
        <v>0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</row>
    <row r="30" s="212" customFormat="1" ht="22.5" customHeight="1" spans="1:253">
      <c r="A30" s="235"/>
      <c r="B30" s="229"/>
      <c r="C30" s="232" t="s">
        <v>42</v>
      </c>
      <c r="D30" s="229">
        <f t="shared" si="0"/>
        <v>0</v>
      </c>
      <c r="E30" s="229">
        <v>0</v>
      </c>
      <c r="F30" s="229">
        <v>0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</row>
    <row r="31" s="212" customFormat="1" ht="22.5" customHeight="1" spans="1:253">
      <c r="A31" s="235"/>
      <c r="B31" s="229"/>
      <c r="C31" s="232" t="s">
        <v>43</v>
      </c>
      <c r="D31" s="229">
        <f t="shared" si="0"/>
        <v>0</v>
      </c>
      <c r="E31" s="229">
        <v>0</v>
      </c>
      <c r="F31" s="229">
        <v>0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</row>
    <row r="32" s="212" customFormat="1" ht="22.5" customHeight="1" spans="1:253">
      <c r="A32" s="235"/>
      <c r="B32" s="229"/>
      <c r="C32" s="232" t="s">
        <v>44</v>
      </c>
      <c r="D32" s="229">
        <f t="shared" si="0"/>
        <v>0</v>
      </c>
      <c r="E32" s="229">
        <v>0</v>
      </c>
      <c r="F32" s="229">
        <v>0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</row>
    <row r="33" s="212" customFormat="1" ht="22.5" customHeight="1" spans="1:253">
      <c r="A33" s="235"/>
      <c r="B33" s="229"/>
      <c r="C33" s="232" t="s">
        <v>45</v>
      </c>
      <c r="D33" s="229">
        <f t="shared" si="0"/>
        <v>0</v>
      </c>
      <c r="E33" s="229">
        <v>0</v>
      </c>
      <c r="F33" s="229">
        <v>0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</row>
    <row r="34" s="212" customFormat="1" ht="22.5" customHeight="1" spans="1:253">
      <c r="A34" s="235"/>
      <c r="B34" s="229"/>
      <c r="C34" s="232" t="s">
        <v>46</v>
      </c>
      <c r="D34" s="229">
        <f t="shared" si="0"/>
        <v>0</v>
      </c>
      <c r="E34" s="229">
        <v>0</v>
      </c>
      <c r="F34" s="229">
        <v>0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</row>
    <row r="35" s="212" customFormat="1" ht="22.5" customHeight="1" spans="1:253">
      <c r="A35" s="235"/>
      <c r="B35" s="229"/>
      <c r="C35" s="232" t="s">
        <v>47</v>
      </c>
      <c r="D35" s="229">
        <f t="shared" si="0"/>
        <v>0</v>
      </c>
      <c r="E35" s="229">
        <v>0</v>
      </c>
      <c r="F35" s="229">
        <v>0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</row>
    <row r="36" s="212" customFormat="1" ht="22.5" customHeight="1" spans="1:253">
      <c r="A36" s="235"/>
      <c r="B36" s="229"/>
      <c r="C36" s="232"/>
      <c r="D36" s="229"/>
      <c r="E36" s="229"/>
      <c r="F36" s="229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</row>
    <row r="37" s="212" customFormat="1" ht="22.5" customHeight="1" spans="1:253">
      <c r="A37" s="235"/>
      <c r="B37" s="229"/>
      <c r="C37" s="232" t="s">
        <v>48</v>
      </c>
      <c r="D37" s="229">
        <f>D39-D6</f>
        <v>0</v>
      </c>
      <c r="E37" s="229">
        <f>E39-E6</f>
        <v>0</v>
      </c>
      <c r="F37" s="229">
        <f>F39-F6</f>
        <v>0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</row>
    <row r="38" s="212" customFormat="1" ht="20.25" customHeight="1" spans="1:253">
      <c r="A38" s="235"/>
      <c r="B38" s="229"/>
      <c r="C38" s="232"/>
      <c r="D38" s="229"/>
      <c r="E38" s="229"/>
      <c r="F38" s="229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</row>
    <row r="39" s="214" customFormat="1" ht="21" customHeight="1" spans="1:253">
      <c r="A39" s="237" t="s">
        <v>49</v>
      </c>
      <c r="B39" s="229">
        <f>B10+B13</f>
        <v>525.97</v>
      </c>
      <c r="C39" s="237" t="s">
        <v>50</v>
      </c>
      <c r="D39" s="229">
        <f>B39</f>
        <v>525.97</v>
      </c>
      <c r="E39" s="229">
        <f>B10</f>
        <v>525.97</v>
      </c>
      <c r="F39" s="229">
        <f>B13</f>
        <v>0</v>
      </c>
      <c r="G39" s="135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</row>
    <row r="40" s="35" customFormat="1" ht="18" customHeight="1" spans="1:9">
      <c r="A40" s="238"/>
      <c r="C40" s="239"/>
      <c r="E40" s="240"/>
      <c r="H40" s="163"/>
      <c r="I40" s="163"/>
    </row>
    <row r="41" s="35" customFormat="1" spans="1:9">
      <c r="A41" s="239"/>
      <c r="C41" s="241"/>
      <c r="D41" s="163"/>
      <c r="E41" s="240"/>
      <c r="I41" s="163"/>
    </row>
    <row r="42" s="35" customFormat="1" spans="1:9">
      <c r="A42" s="239"/>
      <c r="C42" s="241"/>
      <c r="D42" s="163"/>
      <c r="E42" s="240"/>
      <c r="G42" s="163"/>
      <c r="H42" s="163"/>
      <c r="I42" s="163"/>
    </row>
    <row r="43" spans="5:7">
      <c r="E43" s="242"/>
      <c r="F43" s="94"/>
      <c r="G43" s="94"/>
    </row>
    <row r="47" spans="7:7">
      <c r="G47" s="94"/>
    </row>
  </sheetData>
  <mergeCells count="2">
    <mergeCell ref="A2:F2"/>
    <mergeCell ref="A4:B4"/>
  </mergeCells>
  <printOptions horizontalCentered="1"/>
  <pageMargins left="0.866141732283464" right="0.866141732283464" top="0.551181102362205" bottom="0.551181102362205" header="0.275590551181102" footer="0.236220472440945"/>
  <pageSetup paperSize="9" scale="75" orientation="portrait" useFirstPageNumber="1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A1" sqref="A1:H14"/>
    </sheetView>
  </sheetViews>
  <sheetFormatPr defaultColWidth="9.16666666666667" defaultRowHeight="12.75" customHeight="1"/>
  <cols>
    <col min="1" max="1" width="21.1666666666667" customWidth="1"/>
    <col min="2" max="2" width="7.83333333333333" customWidth="1"/>
    <col min="3" max="3" width="20.3333333333333" customWidth="1"/>
    <col min="4" max="4" width="9.16666666666667" customWidth="1"/>
    <col min="5" max="5" width="12.3333333333333" customWidth="1"/>
    <col min="6" max="6" width="10.1666666666667" customWidth="1"/>
    <col min="7" max="7" width="18.5" customWidth="1"/>
    <col min="8" max="8" width="8.5" customWidth="1"/>
    <col min="9" max="255" width="9.16666666666667" customWidth="1"/>
  </cols>
  <sheetData>
    <row r="1" s="15" customFormat="1" ht="25.5" customHeight="1" spans="1:1">
      <c r="A1" s="15" t="s">
        <v>198</v>
      </c>
    </row>
    <row r="2" ht="27.75" customHeight="1" spans="1:8">
      <c r="A2" s="71" t="s">
        <v>199</v>
      </c>
      <c r="B2" s="71"/>
      <c r="C2" s="71"/>
      <c r="D2" s="71"/>
      <c r="E2" s="71"/>
      <c r="F2" s="71"/>
      <c r="G2" s="71"/>
      <c r="H2" s="71"/>
    </row>
    <row r="3" s="15" customFormat="1" ht="26.25" customHeight="1" spans="1:8">
      <c r="A3" s="57" t="s">
        <v>2</v>
      </c>
      <c r="B3" s="57"/>
      <c r="C3" s="57"/>
      <c r="D3" s="72"/>
      <c r="E3" s="72"/>
      <c r="F3" s="72"/>
      <c r="G3" s="73" t="s">
        <v>3</v>
      </c>
      <c r="H3" s="73"/>
    </row>
    <row r="4" ht="27" customHeight="1" spans="1:8">
      <c r="A4" s="74" t="s">
        <v>200</v>
      </c>
      <c r="B4" s="75" t="s">
        <v>201</v>
      </c>
      <c r="C4" s="75" t="s">
        <v>202</v>
      </c>
      <c r="D4" s="76" t="s">
        <v>8</v>
      </c>
      <c r="E4" s="77" t="s">
        <v>194</v>
      </c>
      <c r="F4" s="77" t="s">
        <v>195</v>
      </c>
      <c r="G4" s="78" t="s">
        <v>173</v>
      </c>
      <c r="H4" s="77" t="s">
        <v>203</v>
      </c>
    </row>
    <row r="5" ht="25.5" customHeight="1" spans="1:8">
      <c r="A5" s="75"/>
      <c r="B5" s="79"/>
      <c r="C5" s="79"/>
      <c r="D5" s="80"/>
      <c r="E5" s="81"/>
      <c r="F5" s="81"/>
      <c r="G5" s="81"/>
      <c r="H5" s="82"/>
    </row>
    <row r="6" s="70" customFormat="1" ht="20.1" customHeight="1" spans="1:8">
      <c r="A6" s="83"/>
      <c r="B6" s="84"/>
      <c r="C6" s="84"/>
      <c r="D6" s="85"/>
      <c r="E6" s="85"/>
      <c r="F6" s="85"/>
      <c r="G6" s="85">
        <v>0</v>
      </c>
      <c r="H6" s="85"/>
    </row>
    <row r="7" ht="20.1" customHeight="1" spans="1:10">
      <c r="A7" s="86"/>
      <c r="B7" s="86"/>
      <c r="C7" s="86"/>
      <c r="D7" s="87"/>
      <c r="E7" s="87"/>
      <c r="F7" s="87">
        <v>0</v>
      </c>
      <c r="G7" s="87">
        <v>0</v>
      </c>
      <c r="H7" s="88"/>
      <c r="I7" s="94"/>
      <c r="J7" s="94"/>
    </row>
    <row r="8" ht="20.1" customHeight="1" spans="1:10">
      <c r="A8" s="86"/>
      <c r="B8" s="86"/>
      <c r="C8" s="86"/>
      <c r="D8" s="87"/>
      <c r="E8" s="87"/>
      <c r="F8" s="87">
        <v>0</v>
      </c>
      <c r="G8" s="87">
        <v>0</v>
      </c>
      <c r="H8" s="88"/>
      <c r="J8" s="94"/>
    </row>
    <row r="9" ht="20.1" customHeight="1" spans="1:10">
      <c r="A9" s="86"/>
      <c r="B9" s="86"/>
      <c r="C9" s="86"/>
      <c r="D9" s="87"/>
      <c r="E9" s="87"/>
      <c r="F9" s="87">
        <v>0</v>
      </c>
      <c r="G9" s="87">
        <v>0</v>
      </c>
      <c r="H9" s="88">
        <v>0</v>
      </c>
      <c r="J9" s="94"/>
    </row>
    <row r="10" ht="20.1" customHeight="1" spans="1:8">
      <c r="A10" s="86"/>
      <c r="B10" s="86"/>
      <c r="C10" s="86"/>
      <c r="D10" s="87"/>
      <c r="E10" s="87"/>
      <c r="F10" s="87">
        <v>0</v>
      </c>
      <c r="G10" s="87">
        <v>0</v>
      </c>
      <c r="H10" s="88">
        <v>0</v>
      </c>
    </row>
    <row r="11" ht="20.1" customHeight="1" spans="1:10">
      <c r="A11" s="89"/>
      <c r="B11" s="89"/>
      <c r="C11" s="89"/>
      <c r="D11" s="90"/>
      <c r="E11" s="90"/>
      <c r="F11" s="90"/>
      <c r="G11" s="90"/>
      <c r="H11" s="90"/>
      <c r="I11" s="94"/>
      <c r="J11" s="94"/>
    </row>
    <row r="12" ht="20.1" customHeight="1" spans="1:9">
      <c r="A12" s="91"/>
      <c r="B12" s="91"/>
      <c r="C12" s="91"/>
      <c r="D12" s="92"/>
      <c r="E12" s="92"/>
      <c r="F12" s="92"/>
      <c r="G12" s="92"/>
      <c r="H12" s="92"/>
      <c r="I12" s="94"/>
    </row>
    <row r="13" ht="20.1" customHeight="1" spans="1:10">
      <c r="A13" s="93"/>
      <c r="B13" s="93"/>
      <c r="C13" s="93"/>
      <c r="D13" s="92"/>
      <c r="E13" s="92"/>
      <c r="F13" s="92"/>
      <c r="G13" s="92"/>
      <c r="H13" s="92"/>
      <c r="I13" s="94"/>
      <c r="J13" s="94"/>
    </row>
    <row r="14" ht="29.25" customHeight="1" spans="1:1">
      <c r="A14" s="15" t="s">
        <v>204</v>
      </c>
    </row>
  </sheetData>
  <mergeCells count="9"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 useFirstPageNumber="1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4" workbookViewId="0">
      <selection activeCell="E28" sqref="E28"/>
    </sheetView>
  </sheetViews>
  <sheetFormatPr defaultColWidth="9.33333333333333" defaultRowHeight="11.25" outlineLevelCol="5"/>
  <cols>
    <col min="1" max="1" width="10.1666666666667" customWidth="1"/>
    <col min="2" max="2" width="15.1666666666667" customWidth="1"/>
    <col min="3" max="3" width="12.5" customWidth="1"/>
    <col min="4" max="4" width="14.5" customWidth="1"/>
    <col min="5" max="5" width="20.5" customWidth="1"/>
    <col min="6" max="6" width="22" customWidth="1"/>
  </cols>
  <sheetData>
    <row r="1" s="15" customFormat="1" ht="18" customHeight="1" spans="1:6">
      <c r="A1" s="15" t="s">
        <v>205</v>
      </c>
      <c r="F1" s="55"/>
    </row>
    <row r="2" ht="33" customHeight="1" spans="1:6">
      <c r="A2" s="56" t="s">
        <v>206</v>
      </c>
      <c r="B2" s="56"/>
      <c r="C2" s="56"/>
      <c r="D2" s="56"/>
      <c r="E2" s="56"/>
      <c r="F2" s="56"/>
    </row>
    <row r="3" s="15" customFormat="1" ht="21.75" customHeight="1" spans="1:6">
      <c r="A3" s="57" t="s">
        <v>207</v>
      </c>
      <c r="B3" s="58" t="s">
        <v>208</v>
      </c>
      <c r="C3" s="58"/>
      <c r="D3" s="58"/>
      <c r="E3" s="58"/>
      <c r="F3" s="59" t="s">
        <v>3</v>
      </c>
    </row>
    <row r="4" s="54" customFormat="1" ht="48.75" customHeight="1" spans="1:6">
      <c r="A4" s="60" t="s">
        <v>209</v>
      </c>
      <c r="B4" s="60" t="s">
        <v>210</v>
      </c>
      <c r="C4" s="60" t="s">
        <v>211</v>
      </c>
      <c r="D4" s="60" t="s">
        <v>212</v>
      </c>
      <c r="E4" s="60" t="s">
        <v>213</v>
      </c>
      <c r="F4" s="60" t="s">
        <v>214</v>
      </c>
    </row>
    <row r="5" ht="39" customHeight="1" spans="1:6">
      <c r="A5" s="61">
        <v>1</v>
      </c>
      <c r="B5" s="62"/>
      <c r="C5" s="62"/>
      <c r="D5" s="63"/>
      <c r="E5" s="64"/>
      <c r="F5" s="64"/>
    </row>
    <row r="6" ht="39" customHeight="1" spans="1:6">
      <c r="A6" s="61">
        <v>2</v>
      </c>
      <c r="B6" s="62"/>
      <c r="C6" s="62"/>
      <c r="D6" s="63"/>
      <c r="E6" s="64"/>
      <c r="F6" s="64"/>
    </row>
    <row r="7" ht="39" customHeight="1" spans="1:6">
      <c r="A7" s="61">
        <v>3</v>
      </c>
      <c r="B7" s="62"/>
      <c r="C7" s="62"/>
      <c r="D7" s="63"/>
      <c r="E7" s="64"/>
      <c r="F7" s="64"/>
    </row>
    <row r="8" ht="39" customHeight="1" spans="1:6">
      <c r="A8" s="61">
        <v>4</v>
      </c>
      <c r="B8" s="62"/>
      <c r="C8" s="62"/>
      <c r="D8" s="63"/>
      <c r="E8" s="64"/>
      <c r="F8" s="64"/>
    </row>
    <row r="9" ht="39" customHeight="1" spans="1:6">
      <c r="A9" s="61">
        <v>5</v>
      </c>
      <c r="B9" s="62"/>
      <c r="C9" s="62"/>
      <c r="D9" s="63"/>
      <c r="E9" s="64"/>
      <c r="F9" s="64"/>
    </row>
    <row r="10" ht="39" customHeight="1" spans="1:6">
      <c r="A10" s="61">
        <v>6</v>
      </c>
      <c r="B10" s="62"/>
      <c r="C10" s="62"/>
      <c r="D10" s="63"/>
      <c r="E10" s="64"/>
      <c r="F10" s="64"/>
    </row>
    <row r="11" ht="39" customHeight="1" spans="1:6">
      <c r="A11" s="61">
        <v>7</v>
      </c>
      <c r="B11" s="62"/>
      <c r="C11" s="62"/>
      <c r="D11" s="63"/>
      <c r="E11" s="64"/>
      <c r="F11" s="64"/>
    </row>
    <row r="12" ht="39" customHeight="1" spans="1:6">
      <c r="A12" s="61">
        <v>8</v>
      </c>
      <c r="B12" s="62"/>
      <c r="C12" s="62"/>
      <c r="D12" s="63"/>
      <c r="E12" s="64"/>
      <c r="F12" s="64"/>
    </row>
    <row r="13" ht="39" customHeight="1" spans="1:6">
      <c r="A13" s="61">
        <v>9</v>
      </c>
      <c r="B13" s="62"/>
      <c r="C13" s="62"/>
      <c r="D13" s="63"/>
      <c r="E13" s="64"/>
      <c r="F13" s="64"/>
    </row>
    <row r="14" ht="26.1" customHeight="1" spans="1:6">
      <c r="A14" s="65" t="s">
        <v>8</v>
      </c>
      <c r="B14" s="66"/>
      <c r="C14" s="67"/>
      <c r="D14" s="68"/>
      <c r="E14" s="42"/>
      <c r="F14" s="42"/>
    </row>
    <row r="15" ht="27" customHeight="1" spans="1:6">
      <c r="A15" s="69" t="s">
        <v>215</v>
      </c>
      <c r="B15" s="69"/>
      <c r="C15" s="69"/>
      <c r="D15" s="69"/>
      <c r="E15" s="69"/>
      <c r="F15" s="69"/>
    </row>
  </sheetData>
  <mergeCells count="3">
    <mergeCell ref="A2:F2"/>
    <mergeCell ref="A14:C14"/>
    <mergeCell ref="A15:F15"/>
  </mergeCells>
  <printOptions horizontalCentered="1"/>
  <pageMargins left="0.275590551181102" right="0.708661417322835" top="0.748031496062992" bottom="0.748031496062992" header="0.31496062992126" footer="0.31496062992126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7" workbookViewId="0">
      <selection activeCell="E12" sqref="E12"/>
    </sheetView>
  </sheetViews>
  <sheetFormatPr defaultColWidth="49.8333333333333" defaultRowHeight="13.5" outlineLevelCol="4"/>
  <cols>
    <col min="1" max="1" width="20.6666666666667" style="34" customWidth="1"/>
    <col min="2" max="2" width="35.8333333333333" style="34" customWidth="1"/>
    <col min="3" max="3" width="50.5" style="34" customWidth="1"/>
    <col min="4" max="16384" width="49.8333333333333" style="34"/>
  </cols>
  <sheetData>
    <row r="1" ht="18" customHeight="1" spans="1:1">
      <c r="A1" s="35" t="s">
        <v>216</v>
      </c>
    </row>
    <row r="2" ht="27" spans="1:3">
      <c r="A2" s="36" t="s">
        <v>217</v>
      </c>
      <c r="B2" s="36"/>
      <c r="C2" s="36"/>
    </row>
    <row r="3" ht="12" spans="1:3">
      <c r="A3" s="37" t="s">
        <v>3</v>
      </c>
      <c r="B3" s="37"/>
      <c r="C3" s="37"/>
    </row>
    <row r="4" ht="19.5" customHeight="1" spans="1:3">
      <c r="A4" s="38" t="s">
        <v>218</v>
      </c>
      <c r="B4" s="39" t="s">
        <v>219</v>
      </c>
      <c r="C4" s="39"/>
    </row>
    <row r="5" ht="15" customHeight="1" spans="1:3">
      <c r="A5" s="38" t="s">
        <v>220</v>
      </c>
      <c r="B5" s="40" t="s">
        <v>221</v>
      </c>
      <c r="C5" s="40"/>
    </row>
    <row r="6" ht="15.75" customHeight="1" spans="1:3">
      <c r="A6" s="38"/>
      <c r="B6" s="40" t="s">
        <v>222</v>
      </c>
      <c r="C6" s="40" t="s">
        <v>223</v>
      </c>
    </row>
    <row r="7" ht="18" customHeight="1" spans="1:3">
      <c r="A7" s="38"/>
      <c r="B7" s="40" t="s">
        <v>224</v>
      </c>
      <c r="C7" s="40" t="s">
        <v>225</v>
      </c>
    </row>
    <row r="8" ht="18" customHeight="1" spans="1:3">
      <c r="A8" s="38"/>
      <c r="B8" s="40" t="s">
        <v>226</v>
      </c>
      <c r="C8" s="40" t="s">
        <v>227</v>
      </c>
    </row>
    <row r="9" ht="27" customHeight="1" spans="1:3">
      <c r="A9" s="38"/>
      <c r="B9" s="41" t="s">
        <v>228</v>
      </c>
      <c r="C9" s="42"/>
    </row>
    <row r="10" ht="23.25" customHeight="1" spans="1:3">
      <c r="A10" s="38"/>
      <c r="B10" s="41" t="s">
        <v>229</v>
      </c>
      <c r="C10" s="42"/>
    </row>
    <row r="11" ht="18.75" customHeight="1" spans="1:3">
      <c r="A11" s="38"/>
      <c r="B11" s="40" t="s">
        <v>230</v>
      </c>
      <c r="C11" s="39"/>
    </row>
    <row r="12" ht="115.5" customHeight="1" spans="1:5">
      <c r="A12" s="43" t="s">
        <v>231</v>
      </c>
      <c r="B12" s="44" t="s">
        <v>232</v>
      </c>
      <c r="C12" s="45"/>
      <c r="E12" s="46"/>
    </row>
    <row r="13" ht="25.5" customHeight="1" spans="1:5">
      <c r="A13" s="38" t="s">
        <v>233</v>
      </c>
      <c r="B13" s="47" t="s">
        <v>234</v>
      </c>
      <c r="C13" s="47"/>
      <c r="E13" s="46"/>
    </row>
    <row r="14" ht="20.25" spans="1:5">
      <c r="A14" s="38"/>
      <c r="B14" s="47" t="s">
        <v>235</v>
      </c>
      <c r="C14" s="47"/>
      <c r="E14" s="46"/>
    </row>
    <row r="15" ht="20.25" spans="1:5">
      <c r="A15" s="38"/>
      <c r="B15" s="47" t="s">
        <v>236</v>
      </c>
      <c r="C15" s="47"/>
      <c r="E15" s="48"/>
    </row>
    <row r="16" ht="12.75" spans="1:4">
      <c r="A16" s="38"/>
      <c r="B16" s="47" t="s">
        <v>237</v>
      </c>
      <c r="C16" s="47"/>
      <c r="D16" s="49"/>
    </row>
    <row r="17" ht="12.75" spans="1:5">
      <c r="A17" s="38"/>
      <c r="B17" s="47" t="s">
        <v>238</v>
      </c>
      <c r="C17" s="47"/>
      <c r="E17" s="49"/>
    </row>
    <row r="18" ht="12.75" spans="1:5">
      <c r="A18" s="38"/>
      <c r="B18" s="47" t="s">
        <v>239</v>
      </c>
      <c r="C18" s="47"/>
      <c r="E18" s="50"/>
    </row>
    <row r="19" ht="12.75" spans="1:5">
      <c r="A19" s="38"/>
      <c r="B19" s="47" t="s">
        <v>240</v>
      </c>
      <c r="C19" s="47"/>
      <c r="E19" s="50"/>
    </row>
    <row r="20" ht="29.25" customHeight="1" spans="1:3">
      <c r="A20" s="43" t="s">
        <v>241</v>
      </c>
      <c r="B20" s="38" t="s">
        <v>242</v>
      </c>
      <c r="C20" s="51" t="s">
        <v>243</v>
      </c>
    </row>
    <row r="21" ht="25.5" customHeight="1" spans="1:3">
      <c r="A21" s="43"/>
      <c r="B21" s="38"/>
      <c r="C21" s="51" t="s">
        <v>244</v>
      </c>
    </row>
    <row r="22" ht="39.75" customHeight="1" spans="1:3">
      <c r="A22" s="43"/>
      <c r="B22" s="38"/>
      <c r="C22" s="51" t="s">
        <v>245</v>
      </c>
    </row>
    <row r="23" ht="53.25" customHeight="1" spans="1:3">
      <c r="A23" s="43"/>
      <c r="B23" s="38"/>
      <c r="C23" s="51" t="s">
        <v>246</v>
      </c>
    </row>
    <row r="24" ht="21.75" customHeight="1" spans="1:3">
      <c r="A24" s="43"/>
      <c r="B24" s="38" t="s">
        <v>247</v>
      </c>
      <c r="C24" s="52" t="s">
        <v>248</v>
      </c>
    </row>
    <row r="25" ht="21.75" customHeight="1" spans="1:3">
      <c r="A25" s="43"/>
      <c r="B25" s="38"/>
      <c r="C25" s="53" t="s">
        <v>249</v>
      </c>
    </row>
    <row r="26" ht="21.75" customHeight="1" spans="1:3">
      <c r="A26" s="43"/>
      <c r="B26" s="38"/>
      <c r="C26" s="53" t="s">
        <v>250</v>
      </c>
    </row>
    <row r="27" ht="28.5" customHeight="1" spans="1:3">
      <c r="A27" s="43"/>
      <c r="B27" s="38"/>
      <c r="C27" s="52" t="s">
        <v>251</v>
      </c>
    </row>
  </sheetData>
  <mergeCells count="17">
    <mergeCell ref="A2:C2"/>
    <mergeCell ref="A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A5:A11"/>
    <mergeCell ref="A13:A19"/>
    <mergeCell ref="A20:A27"/>
    <mergeCell ref="B20:B23"/>
    <mergeCell ref="B24:B27"/>
  </mergeCells>
  <printOptions horizontalCentered="1"/>
  <pageMargins left="0.511811023622047" right="0.708661417322835" top="0.748031496062992" bottom="0.748031496062992" header="0.31496062992126" footer="0.31496062992126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4097" progId="Office12.wps.Document.8" r:id="rId3">
          <objectPr defaultSize="0" r:id="rId4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3</xdr:col>
                <xdr:colOff>247650</xdr:colOff>
                <xdr:row>27</xdr:row>
                <xdr:rowOff>28575</xdr:rowOff>
              </to>
            </anchor>
          </objectPr>
        </oleObject>
      </mc:Choice>
      <mc:Fallback>
        <oleObject shapeId="4097" progId="Office12.wps.Document.8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M14" sqref="M14"/>
    </sheetView>
  </sheetViews>
  <sheetFormatPr defaultColWidth="12" defaultRowHeight="11.25"/>
  <cols>
    <col min="1" max="1" width="9.33333333333333" customWidth="1"/>
    <col min="2" max="2" width="8.33333333333333" customWidth="1"/>
    <col min="3" max="3" width="5.16666666666667" customWidth="1"/>
    <col min="4" max="4" width="13.5" customWidth="1"/>
    <col min="8" max="8" width="17.3333333333333" customWidth="1"/>
    <col min="9" max="9" width="16.5" customWidth="1"/>
  </cols>
  <sheetData>
    <row r="1" s="15" customFormat="1" ht="27" customHeight="1" spans="1:1">
      <c r="A1" s="15" t="s">
        <v>252</v>
      </c>
    </row>
    <row r="2" s="16" customFormat="1" ht="36.75" customHeight="1" spans="1:9">
      <c r="A2" s="17" t="s">
        <v>253</v>
      </c>
      <c r="B2" s="17"/>
      <c r="C2" s="17"/>
      <c r="D2" s="17"/>
      <c r="E2" s="17"/>
      <c r="F2" s="17"/>
      <c r="G2" s="17"/>
      <c r="H2" s="17"/>
      <c r="I2" s="17"/>
    </row>
    <row r="3" ht="17.25" customHeight="1" spans="1:9">
      <c r="A3" s="18" t="s">
        <v>254</v>
      </c>
      <c r="B3" s="18"/>
      <c r="C3" s="18"/>
      <c r="D3" s="18"/>
      <c r="E3" s="18"/>
      <c r="F3" s="18"/>
      <c r="G3" s="18"/>
      <c r="H3" s="18"/>
      <c r="I3" s="18"/>
    </row>
    <row r="4" ht="33" customHeight="1" spans="1:9">
      <c r="A4" s="19" t="s">
        <v>211</v>
      </c>
      <c r="B4" s="19"/>
      <c r="C4" s="19"/>
      <c r="D4" s="19"/>
      <c r="E4" s="19"/>
      <c r="F4" s="19" t="s">
        <v>255</v>
      </c>
      <c r="G4" s="19"/>
      <c r="H4" s="20"/>
      <c r="I4" s="20"/>
    </row>
    <row r="5" ht="36" customHeight="1" spans="1:9">
      <c r="A5" s="19" t="s">
        <v>210</v>
      </c>
      <c r="B5" s="19"/>
      <c r="C5" s="19"/>
      <c r="D5" s="19"/>
      <c r="E5" s="19"/>
      <c r="F5" s="19" t="s">
        <v>256</v>
      </c>
      <c r="G5" s="19"/>
      <c r="H5" s="19"/>
      <c r="I5" s="19"/>
    </row>
    <row r="6" ht="27" customHeight="1" spans="1:9">
      <c r="A6" s="19" t="s">
        <v>257</v>
      </c>
      <c r="B6" s="21"/>
      <c r="C6" s="21"/>
      <c r="D6" s="19" t="s">
        <v>258</v>
      </c>
      <c r="E6" s="19"/>
      <c r="F6" s="19"/>
      <c r="G6" s="19"/>
      <c r="H6" s="19"/>
      <c r="I6" s="19"/>
    </row>
    <row r="7" ht="27" customHeight="1" spans="1:9">
      <c r="A7" s="21"/>
      <c r="B7" s="21"/>
      <c r="C7" s="21"/>
      <c r="D7" s="22" t="s">
        <v>259</v>
      </c>
      <c r="E7" s="23"/>
      <c r="F7" s="24"/>
      <c r="G7" s="19"/>
      <c r="H7" s="19"/>
      <c r="I7" s="19"/>
    </row>
    <row r="8" ht="27" customHeight="1" spans="1:9">
      <c r="A8" s="21"/>
      <c r="B8" s="21"/>
      <c r="C8" s="21"/>
      <c r="D8" s="19" t="s">
        <v>260</v>
      </c>
      <c r="E8" s="19"/>
      <c r="F8" s="19"/>
      <c r="G8" s="19"/>
      <c r="H8" s="19"/>
      <c r="I8" s="19"/>
    </row>
    <row r="9" ht="35.25" customHeight="1" spans="1:9">
      <c r="A9" s="19" t="s">
        <v>261</v>
      </c>
      <c r="B9" s="19" t="s">
        <v>262</v>
      </c>
      <c r="C9" s="19"/>
      <c r="D9" s="19"/>
      <c r="E9" s="19"/>
      <c r="F9" s="19"/>
      <c r="G9" s="19"/>
      <c r="H9" s="19"/>
      <c r="I9" s="19"/>
    </row>
    <row r="10" ht="35.25" customHeight="1" spans="1:9">
      <c r="A10" s="19"/>
      <c r="B10" s="25"/>
      <c r="C10" s="25"/>
      <c r="D10" s="25"/>
      <c r="E10" s="25"/>
      <c r="F10" s="25"/>
      <c r="G10" s="25"/>
      <c r="H10" s="25"/>
      <c r="I10" s="25"/>
    </row>
    <row r="11" ht="21" customHeight="1" spans="1:9">
      <c r="A11" s="19" t="s">
        <v>263</v>
      </c>
      <c r="B11" s="19" t="s">
        <v>264</v>
      </c>
      <c r="C11" s="19"/>
      <c r="D11" s="19" t="s">
        <v>265</v>
      </c>
      <c r="E11" s="19" t="s">
        <v>266</v>
      </c>
      <c r="F11" s="19"/>
      <c r="G11" s="19"/>
      <c r="H11" s="19"/>
      <c r="I11" s="19" t="s">
        <v>267</v>
      </c>
    </row>
    <row r="12" ht="27" customHeight="1" spans="1:9">
      <c r="A12" s="19"/>
      <c r="B12" s="19" t="s">
        <v>242</v>
      </c>
      <c r="C12" s="19"/>
      <c r="D12" s="26" t="s">
        <v>268</v>
      </c>
      <c r="E12" s="25"/>
      <c r="F12" s="25"/>
      <c r="G12" s="25"/>
      <c r="H12" s="25"/>
      <c r="I12" s="32"/>
    </row>
    <row r="13" ht="27" customHeight="1" spans="1:9">
      <c r="A13" s="19"/>
      <c r="B13" s="19"/>
      <c r="C13" s="19"/>
      <c r="D13" s="27"/>
      <c r="E13" s="25"/>
      <c r="F13" s="25"/>
      <c r="G13" s="25"/>
      <c r="H13" s="25"/>
      <c r="I13" s="32"/>
    </row>
    <row r="14" ht="27" customHeight="1" spans="1:9">
      <c r="A14" s="19"/>
      <c r="B14" s="19"/>
      <c r="C14" s="19"/>
      <c r="D14" s="27"/>
      <c r="E14" s="25"/>
      <c r="F14" s="25"/>
      <c r="G14" s="25"/>
      <c r="H14" s="25"/>
      <c r="I14" s="32"/>
    </row>
    <row r="15" ht="27" customHeight="1" spans="1:9">
      <c r="A15" s="19"/>
      <c r="B15" s="19"/>
      <c r="C15" s="19"/>
      <c r="D15" s="19" t="s">
        <v>269</v>
      </c>
      <c r="E15" s="25"/>
      <c r="F15" s="25"/>
      <c r="G15" s="25"/>
      <c r="H15" s="25"/>
      <c r="I15" s="32"/>
    </row>
    <row r="16" ht="27" customHeight="1" spans="1:9">
      <c r="A16" s="19"/>
      <c r="B16" s="19"/>
      <c r="C16" s="19"/>
      <c r="D16" s="19" t="s">
        <v>270</v>
      </c>
      <c r="E16" s="25"/>
      <c r="F16" s="25"/>
      <c r="G16" s="25"/>
      <c r="H16" s="25"/>
      <c r="I16" s="32"/>
    </row>
    <row r="17" ht="27" customHeight="1" spans="1:9">
      <c r="A17" s="19"/>
      <c r="B17" s="19"/>
      <c r="C17" s="19"/>
      <c r="D17" s="19" t="s">
        <v>271</v>
      </c>
      <c r="E17" s="25"/>
      <c r="F17" s="25"/>
      <c r="G17" s="25"/>
      <c r="H17" s="25"/>
      <c r="I17" s="33"/>
    </row>
    <row r="18" ht="33" customHeight="1" spans="1:9">
      <c r="A18" s="19"/>
      <c r="B18" s="19" t="s">
        <v>247</v>
      </c>
      <c r="C18" s="19"/>
      <c r="D18" s="19" t="s">
        <v>272</v>
      </c>
      <c r="E18" s="25"/>
      <c r="F18" s="25"/>
      <c r="G18" s="25"/>
      <c r="H18" s="25"/>
      <c r="I18" s="32"/>
    </row>
    <row r="19" ht="32.25" customHeight="1" spans="1:9">
      <c r="A19" s="19"/>
      <c r="B19" s="19"/>
      <c r="C19" s="19"/>
      <c r="D19" s="19"/>
      <c r="E19" s="25"/>
      <c r="F19" s="25"/>
      <c r="G19" s="25"/>
      <c r="H19" s="25"/>
      <c r="I19" s="32"/>
    </row>
    <row r="20" ht="39" customHeight="1" spans="1:9">
      <c r="A20" s="19"/>
      <c r="B20" s="19"/>
      <c r="C20" s="19"/>
      <c r="D20" s="19" t="s">
        <v>273</v>
      </c>
      <c r="E20" s="25"/>
      <c r="F20" s="25"/>
      <c r="G20" s="25"/>
      <c r="H20" s="25"/>
      <c r="I20" s="32"/>
    </row>
    <row r="21" ht="21" customHeight="1" spans="1:9">
      <c r="A21" s="19"/>
      <c r="B21" s="19" t="s">
        <v>274</v>
      </c>
      <c r="C21" s="19"/>
      <c r="D21" s="19" t="s">
        <v>275</v>
      </c>
      <c r="E21" s="25"/>
      <c r="F21" s="25"/>
      <c r="G21" s="25"/>
      <c r="H21" s="25"/>
      <c r="I21" s="32"/>
    </row>
    <row r="22" ht="34.5" customHeight="1" spans="1:9">
      <c r="A22" s="19"/>
      <c r="B22" s="19"/>
      <c r="C22" s="19"/>
      <c r="D22" s="19"/>
      <c r="E22" s="25"/>
      <c r="F22" s="25"/>
      <c r="G22" s="25"/>
      <c r="H22" s="25"/>
      <c r="I22" s="19"/>
    </row>
    <row r="23" ht="41.25" customHeight="1" spans="1:9">
      <c r="A23" s="28" t="s">
        <v>276</v>
      </c>
      <c r="B23" s="28"/>
      <c r="C23" s="28"/>
      <c r="D23" s="28"/>
      <c r="E23" s="29" t="s">
        <v>277</v>
      </c>
      <c r="F23" s="30"/>
      <c r="G23" s="28"/>
      <c r="H23" s="29" t="s">
        <v>278</v>
      </c>
      <c r="I23" s="30"/>
    </row>
    <row r="24" ht="24" customHeight="1" spans="1:9">
      <c r="A24" s="31" t="s">
        <v>279</v>
      </c>
      <c r="B24" s="31"/>
      <c r="C24" s="31"/>
      <c r="D24" s="31"/>
      <c r="E24" s="31"/>
      <c r="F24" s="31"/>
      <c r="G24" s="31"/>
      <c r="H24" s="31"/>
      <c r="I24" s="31"/>
    </row>
  </sheetData>
  <mergeCells count="4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A23:D23"/>
    <mergeCell ref="E23:F23"/>
    <mergeCell ref="H23:I23"/>
    <mergeCell ref="A24:I24"/>
    <mergeCell ref="A9:A10"/>
    <mergeCell ref="A11:A22"/>
    <mergeCell ref="D12:D14"/>
    <mergeCell ref="D18:D19"/>
    <mergeCell ref="D21:D22"/>
    <mergeCell ref="I21:I22"/>
    <mergeCell ref="B21:C22"/>
    <mergeCell ref="E21:H22"/>
    <mergeCell ref="B12:C17"/>
    <mergeCell ref="B18:C20"/>
    <mergeCell ref="A6:C8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H11" sqref="H11"/>
    </sheetView>
  </sheetViews>
  <sheetFormatPr defaultColWidth="12" defaultRowHeight="13.5" outlineLevelCol="1"/>
  <cols>
    <col min="1" max="1" width="46.6666666666667" style="1" customWidth="1"/>
    <col min="2" max="2" width="54" style="1" customWidth="1"/>
    <col min="3" max="16384" width="12" style="1"/>
  </cols>
  <sheetData>
    <row r="1" ht="19.5" customHeight="1" spans="1:2">
      <c r="A1" s="2"/>
      <c r="B1" s="2"/>
    </row>
    <row r="2" ht="42.75" customHeight="1" spans="1:2">
      <c r="A2" s="3" t="s">
        <v>280</v>
      </c>
      <c r="B2" s="3"/>
    </row>
    <row r="3" ht="30.75" customHeight="1" spans="1:2">
      <c r="A3" s="4" t="s">
        <v>281</v>
      </c>
      <c r="B3" s="4"/>
    </row>
    <row r="4" ht="34.5" customHeight="1" spans="1:2">
      <c r="A4" s="5" t="s">
        <v>282</v>
      </c>
      <c r="B4" s="5" t="s">
        <v>283</v>
      </c>
    </row>
    <row r="5" ht="34.5" customHeight="1" spans="1:2">
      <c r="A5" s="6" t="s">
        <v>284</v>
      </c>
      <c r="B5" s="6">
        <v>33</v>
      </c>
    </row>
    <row r="6" ht="34.5" customHeight="1" spans="1:2">
      <c r="A6" s="7" t="s">
        <v>285</v>
      </c>
      <c r="B6" s="8">
        <v>0</v>
      </c>
    </row>
    <row r="7" ht="34.5" customHeight="1" spans="1:2">
      <c r="A7" s="7" t="s">
        <v>286</v>
      </c>
      <c r="B7" s="8">
        <v>33</v>
      </c>
    </row>
    <row r="8" ht="34.5" customHeight="1" spans="1:2">
      <c r="A8" s="7" t="s">
        <v>287</v>
      </c>
      <c r="B8" s="8">
        <v>0</v>
      </c>
    </row>
    <row r="9" ht="34.5" customHeight="1" spans="1:2">
      <c r="A9" s="9" t="s">
        <v>288</v>
      </c>
      <c r="B9" s="10">
        <v>0</v>
      </c>
    </row>
    <row r="10" ht="34.5" customHeight="1" spans="1:2">
      <c r="A10" s="11" t="s">
        <v>289</v>
      </c>
      <c r="B10" s="12">
        <v>0</v>
      </c>
    </row>
    <row r="11" ht="167.25" customHeight="1" spans="1:2">
      <c r="A11" s="13" t="s">
        <v>290</v>
      </c>
      <c r="B11" s="14"/>
    </row>
    <row r="12" ht="50.1" customHeight="1" spans="1:2">
      <c r="A12"/>
      <c r="B12"/>
    </row>
    <row r="13" ht="50.25" customHeight="1" spans="1:2">
      <c r="A13"/>
      <c r="B13"/>
    </row>
    <row r="14" ht="37.5" customHeight="1" spans="1:2">
      <c r="A14"/>
      <c r="B14"/>
    </row>
    <row r="15" ht="60.75" customHeight="1" spans="1:2">
      <c r="A15"/>
      <c r="B15"/>
    </row>
    <row r="16" ht="18.75" customHeight="1"/>
    <row r="17" ht="18.75" customHeight="1"/>
    <row r="18" ht="18.75" customHeight="1"/>
  </sheetData>
  <mergeCells count="4">
    <mergeCell ref="A1:B1"/>
    <mergeCell ref="A2:B2"/>
    <mergeCell ref="A3:B3"/>
    <mergeCell ref="A11:B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showZeros="0" workbookViewId="0">
      <selection activeCell="E19" sqref="E19"/>
    </sheetView>
  </sheetViews>
  <sheetFormatPr defaultColWidth="8.66666666666667" defaultRowHeight="11.25"/>
  <cols>
    <col min="1" max="1" width="21.5" customWidth="1"/>
    <col min="2" max="2" width="40" customWidth="1"/>
    <col min="3" max="3" width="15.8333333333333" customWidth="1"/>
    <col min="4" max="4" width="19.1666666666667" customWidth="1"/>
    <col min="5" max="5" width="13.6666666666667" customWidth="1"/>
    <col min="6" max="6" width="15.6666666666667" customWidth="1"/>
  </cols>
  <sheetData>
    <row r="1" ht="27" customHeight="1" spans="1:1">
      <c r="A1" s="99" t="s">
        <v>51</v>
      </c>
    </row>
    <row r="2" ht="31.5" customHeight="1" spans="1:5">
      <c r="A2" s="208" t="s">
        <v>52</v>
      </c>
      <c r="B2" s="208"/>
      <c r="C2" s="208"/>
      <c r="D2" s="208"/>
      <c r="E2" s="208"/>
    </row>
    <row r="3" s="15" customFormat="1" ht="19.5" customHeight="1" spans="1:5">
      <c r="A3" s="127" t="s">
        <v>2</v>
      </c>
      <c r="B3" s="72"/>
      <c r="C3" s="72"/>
      <c r="D3" s="72"/>
      <c r="E3" s="101" t="s">
        <v>3</v>
      </c>
    </row>
    <row r="4" ht="20.1" customHeight="1" spans="1:5">
      <c r="A4" s="80" t="s">
        <v>53</v>
      </c>
      <c r="B4" s="75" t="s">
        <v>54</v>
      </c>
      <c r="C4" s="75" t="s">
        <v>8</v>
      </c>
      <c r="D4" s="75" t="s">
        <v>55</v>
      </c>
      <c r="E4" s="75" t="s">
        <v>56</v>
      </c>
    </row>
    <row r="5" ht="22.5" customHeight="1" spans="1:7">
      <c r="A5" s="102"/>
      <c r="B5" s="103" t="s">
        <v>8</v>
      </c>
      <c r="C5" s="104">
        <v>525.97</v>
      </c>
      <c r="D5" s="104">
        <f>D6+D9+D13+D16</f>
        <v>525.97</v>
      </c>
      <c r="E5" s="104"/>
      <c r="F5" s="94"/>
      <c r="G5" s="94"/>
    </row>
    <row r="6" ht="22.5" customHeight="1" spans="1:9">
      <c r="A6" s="106" t="s">
        <v>57</v>
      </c>
      <c r="B6" s="209" t="s">
        <v>58</v>
      </c>
      <c r="C6" s="104">
        <v>446.65</v>
      </c>
      <c r="D6" s="104">
        <f>D7</f>
        <v>446.65</v>
      </c>
      <c r="E6" s="104"/>
      <c r="G6" s="94"/>
      <c r="I6" s="94"/>
    </row>
    <row r="7" ht="22.5" customHeight="1" spans="1:8">
      <c r="A7" s="108" t="s">
        <v>59</v>
      </c>
      <c r="B7" s="210" t="s">
        <v>60</v>
      </c>
      <c r="C7" s="104">
        <v>446.65</v>
      </c>
      <c r="D7" s="104">
        <f>D8</f>
        <v>446.65</v>
      </c>
      <c r="E7" s="104"/>
      <c r="G7" s="94"/>
      <c r="H7" s="94"/>
    </row>
    <row r="8" ht="22.5" customHeight="1" spans="1:8">
      <c r="A8" s="108" t="s">
        <v>61</v>
      </c>
      <c r="B8" s="209" t="s">
        <v>62</v>
      </c>
      <c r="C8" s="104">
        <v>446.65</v>
      </c>
      <c r="D8" s="104">
        <v>446.65</v>
      </c>
      <c r="E8" s="104"/>
      <c r="H8" s="94"/>
    </row>
    <row r="9" ht="22.5" customHeight="1" spans="1:10">
      <c r="A9" s="108" t="s">
        <v>63</v>
      </c>
      <c r="B9" s="209" t="s">
        <v>64</v>
      </c>
      <c r="C9" s="104">
        <f>C10</f>
        <v>35.68</v>
      </c>
      <c r="D9" s="104">
        <f>D10</f>
        <v>35.68</v>
      </c>
      <c r="E9" s="104"/>
      <c r="G9" s="94"/>
      <c r="H9" s="94"/>
      <c r="J9" s="94"/>
    </row>
    <row r="10" ht="22.5" customHeight="1" spans="1:8">
      <c r="A10" s="108" t="s">
        <v>65</v>
      </c>
      <c r="B10" s="209" t="s">
        <v>66</v>
      </c>
      <c r="C10" s="104">
        <f>C11+C12</f>
        <v>35.68</v>
      </c>
      <c r="D10" s="104">
        <f>D11+D12</f>
        <v>35.68</v>
      </c>
      <c r="E10" s="104"/>
      <c r="H10" s="94"/>
    </row>
    <row r="11" ht="22.5" customHeight="1" spans="1:5">
      <c r="A11" s="108" t="s">
        <v>67</v>
      </c>
      <c r="B11" s="209" t="s">
        <v>68</v>
      </c>
      <c r="C11" s="104">
        <v>10.71</v>
      </c>
      <c r="D11" s="104">
        <v>10.71</v>
      </c>
      <c r="E11" s="104"/>
    </row>
    <row r="12" ht="22.5" customHeight="1" spans="1:5">
      <c r="A12" s="108" t="s">
        <v>69</v>
      </c>
      <c r="B12" s="209" t="s">
        <v>70</v>
      </c>
      <c r="C12" s="104">
        <v>24.97</v>
      </c>
      <c r="D12" s="104">
        <v>24.97</v>
      </c>
      <c r="E12" s="104"/>
    </row>
    <row r="13" ht="22.5" customHeight="1" spans="1:5">
      <c r="A13" s="110">
        <v>210</v>
      </c>
      <c r="B13" s="211" t="s">
        <v>71</v>
      </c>
      <c r="C13" s="104">
        <f>C14</f>
        <v>25.15</v>
      </c>
      <c r="D13" s="104">
        <f>D14</f>
        <v>25.15</v>
      </c>
      <c r="E13" s="104"/>
    </row>
    <row r="14" ht="22.5" customHeight="1" spans="1:5">
      <c r="A14" s="110" t="s">
        <v>72</v>
      </c>
      <c r="B14" s="211" t="s">
        <v>73</v>
      </c>
      <c r="C14" s="104">
        <f>C15</f>
        <v>25.15</v>
      </c>
      <c r="D14" s="104">
        <f>D15</f>
        <v>25.15</v>
      </c>
      <c r="E14" s="104"/>
    </row>
    <row r="15" ht="22.5" customHeight="1" spans="1:5">
      <c r="A15" s="110" t="s">
        <v>74</v>
      </c>
      <c r="B15" s="211" t="s">
        <v>75</v>
      </c>
      <c r="C15" s="104">
        <v>25.15</v>
      </c>
      <c r="D15" s="104">
        <v>25.15</v>
      </c>
      <c r="E15" s="104"/>
    </row>
    <row r="16" ht="22.5" customHeight="1" spans="1:5">
      <c r="A16" s="112" t="s">
        <v>76</v>
      </c>
      <c r="B16" s="112" t="s">
        <v>77</v>
      </c>
      <c r="C16" s="104">
        <f>C17</f>
        <v>18.49</v>
      </c>
      <c r="D16" s="104">
        <f>D17</f>
        <v>18.49</v>
      </c>
      <c r="E16" s="104"/>
    </row>
    <row r="17" ht="22.5" customHeight="1" spans="1:5">
      <c r="A17" s="110" t="s">
        <v>78</v>
      </c>
      <c r="B17" s="211" t="s">
        <v>79</v>
      </c>
      <c r="C17" s="104">
        <f>C18</f>
        <v>18.49</v>
      </c>
      <c r="D17" s="104">
        <f>D18</f>
        <v>18.49</v>
      </c>
      <c r="E17" s="104"/>
    </row>
    <row r="18" ht="22.5" customHeight="1" spans="1:5">
      <c r="A18" s="110" t="s">
        <v>80</v>
      </c>
      <c r="B18" s="211" t="s">
        <v>81</v>
      </c>
      <c r="C18" s="104">
        <v>18.49</v>
      </c>
      <c r="D18" s="104">
        <v>18.49</v>
      </c>
      <c r="E18" s="104"/>
    </row>
    <row r="19" ht="22.5" customHeight="1" spans="1:9">
      <c r="A19" s="89" t="s">
        <v>82</v>
      </c>
      <c r="B19" s="89" t="s">
        <v>82</v>
      </c>
      <c r="C19" s="89" t="s">
        <v>82</v>
      </c>
      <c r="D19" s="89" t="s">
        <v>82</v>
      </c>
      <c r="E19" s="89" t="s">
        <v>82</v>
      </c>
      <c r="G19" s="94"/>
      <c r="I19" s="94"/>
    </row>
    <row r="20" ht="22.5" customHeight="1" spans="1:8">
      <c r="A20" s="89" t="s">
        <v>82</v>
      </c>
      <c r="B20" s="89" t="s">
        <v>82</v>
      </c>
      <c r="C20" s="89" t="s">
        <v>82</v>
      </c>
      <c r="D20" s="89" t="s">
        <v>82</v>
      </c>
      <c r="E20" s="89" t="s">
        <v>82</v>
      </c>
      <c r="G20" s="94"/>
      <c r="H20" s="94"/>
    </row>
    <row r="21" ht="22.5" customHeight="1" spans="1:8">
      <c r="A21" s="93"/>
      <c r="B21" s="93"/>
      <c r="C21" s="93"/>
      <c r="D21" s="93"/>
      <c r="E21" s="93"/>
      <c r="H21" s="94"/>
    </row>
    <row r="22" ht="22.5" customHeight="1" spans="1:10">
      <c r="A22" s="93"/>
      <c r="B22" s="93"/>
      <c r="C22" s="93"/>
      <c r="D22" s="93"/>
      <c r="E22" s="93"/>
      <c r="G22" s="94"/>
      <c r="H22" s="94"/>
      <c r="J22" s="94"/>
    </row>
  </sheetData>
  <mergeCells count="1">
    <mergeCell ref="A2:E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showZeros="0" topLeftCell="A7" workbookViewId="0">
      <selection activeCell="C31" sqref="C31"/>
    </sheetView>
  </sheetViews>
  <sheetFormatPr defaultColWidth="8.66666666666667" defaultRowHeight="11.25" outlineLevelCol="5"/>
  <cols>
    <col min="1" max="1" width="21.8333333333333" style="70" customWidth="1"/>
    <col min="2" max="2" width="44.8333333333333" style="70" customWidth="1"/>
    <col min="3" max="3" width="44" style="70" customWidth="1"/>
    <col min="4" max="4" width="12.1666666666667" style="70" customWidth="1"/>
    <col min="5" max="6" width="19.6666666666667" style="70" customWidth="1"/>
    <col min="7" max="16384" width="8.66666666666667" style="70"/>
  </cols>
  <sheetData>
    <row r="1" s="191" customFormat="1" ht="25.5" customHeight="1" spans="1:1">
      <c r="A1" s="193" t="s">
        <v>83</v>
      </c>
    </row>
    <row r="2" ht="21" customHeight="1" spans="1:6">
      <c r="A2" s="194" t="s">
        <v>84</v>
      </c>
      <c r="B2" s="194"/>
      <c r="C2" s="194"/>
      <c r="D2" s="195"/>
      <c r="E2" s="195"/>
      <c r="F2" s="195"/>
    </row>
    <row r="3" s="191" customFormat="1" ht="23.25" customHeight="1" spans="1:5">
      <c r="A3" s="196" t="s">
        <v>2</v>
      </c>
      <c r="B3" s="197"/>
      <c r="C3" s="198" t="s">
        <v>3</v>
      </c>
      <c r="E3" s="197"/>
    </row>
    <row r="4" ht="20.25" customHeight="1" spans="1:3">
      <c r="A4" s="199" t="s">
        <v>53</v>
      </c>
      <c r="B4" s="199" t="s">
        <v>54</v>
      </c>
      <c r="C4" s="199" t="s">
        <v>7</v>
      </c>
    </row>
    <row r="5" ht="20.1" customHeight="1" spans="1:3">
      <c r="A5" s="200"/>
      <c r="B5" s="201" t="s">
        <v>8</v>
      </c>
      <c r="C5" s="202">
        <f>C6+C15+C29+C32</f>
        <v>289.98</v>
      </c>
    </row>
    <row r="6" ht="20.1" customHeight="1" spans="1:3">
      <c r="A6" s="200" t="s">
        <v>85</v>
      </c>
      <c r="B6" s="201" t="s">
        <v>86</v>
      </c>
      <c r="C6" s="202">
        <f>SUM(C7:C14)</f>
        <v>222.74</v>
      </c>
    </row>
    <row r="7" ht="20.1" customHeight="1" spans="1:3">
      <c r="A7" s="200" t="s">
        <v>87</v>
      </c>
      <c r="B7" s="201" t="s">
        <v>88</v>
      </c>
      <c r="C7" s="202">
        <v>98.12</v>
      </c>
    </row>
    <row r="8" ht="20.1" customHeight="1" spans="1:3">
      <c r="A8" s="200" t="s">
        <v>89</v>
      </c>
      <c r="B8" s="201" t="s">
        <v>90</v>
      </c>
      <c r="C8" s="202">
        <v>47.83</v>
      </c>
    </row>
    <row r="9" ht="20.1" customHeight="1" spans="1:3">
      <c r="A9" s="200" t="s">
        <v>91</v>
      </c>
      <c r="B9" s="201" t="s">
        <v>92</v>
      </c>
      <c r="C9" s="202">
        <v>8.18</v>
      </c>
    </row>
    <row r="10" ht="20.1" customHeight="1" spans="1:3">
      <c r="A10" s="200" t="s">
        <v>93</v>
      </c>
      <c r="B10" s="201" t="s">
        <v>94</v>
      </c>
      <c r="C10" s="202">
        <v>24.66</v>
      </c>
    </row>
    <row r="11" ht="20.1" customHeight="1" spans="1:3">
      <c r="A11" s="200" t="s">
        <v>95</v>
      </c>
      <c r="B11" s="201" t="s">
        <v>96</v>
      </c>
      <c r="C11" s="202">
        <v>10.63</v>
      </c>
    </row>
    <row r="12" s="192" customFormat="1" ht="20.1" customHeight="1" spans="1:6">
      <c r="A12" s="200" t="s">
        <v>97</v>
      </c>
      <c r="B12" s="201" t="s">
        <v>98</v>
      </c>
      <c r="C12" s="202">
        <v>14.52</v>
      </c>
      <c r="D12" s="203"/>
      <c r="E12" s="203"/>
      <c r="F12" s="203"/>
    </row>
    <row r="13" s="192" customFormat="1" ht="20.1" customHeight="1" spans="1:6">
      <c r="A13" s="200" t="s">
        <v>99</v>
      </c>
      <c r="B13" s="201" t="s">
        <v>100</v>
      </c>
      <c r="C13" s="202">
        <v>0.31</v>
      </c>
      <c r="D13" s="204"/>
      <c r="E13" s="204"/>
      <c r="F13" s="205"/>
    </row>
    <row r="14" ht="20.1" customHeight="1" spans="1:3">
      <c r="A14" s="200" t="s">
        <v>101</v>
      </c>
      <c r="B14" s="201" t="s">
        <v>81</v>
      </c>
      <c r="C14" s="202">
        <v>18.49</v>
      </c>
    </row>
    <row r="15" ht="20.1" customHeight="1" spans="1:3">
      <c r="A15" s="200" t="s">
        <v>102</v>
      </c>
      <c r="B15" s="201" t="s">
        <v>103</v>
      </c>
      <c r="C15" s="202">
        <f>SUM(C16:C28)</f>
        <v>54.37</v>
      </c>
    </row>
    <row r="16" ht="20.1" customHeight="1" spans="1:3">
      <c r="A16" s="200" t="s">
        <v>104</v>
      </c>
      <c r="B16" s="201" t="s">
        <v>105</v>
      </c>
      <c r="C16" s="202">
        <v>31.35</v>
      </c>
    </row>
    <row r="17" ht="20.1" customHeight="1" spans="1:3">
      <c r="A17" s="200" t="s">
        <v>106</v>
      </c>
      <c r="B17" s="201" t="s">
        <v>107</v>
      </c>
      <c r="C17" s="202"/>
    </row>
    <row r="18" ht="20.1" customHeight="1" spans="1:3">
      <c r="A18" s="200" t="s">
        <v>108</v>
      </c>
      <c r="B18" s="201" t="s">
        <v>109</v>
      </c>
      <c r="C18" s="202"/>
    </row>
    <row r="19" ht="20.1" customHeight="1" spans="1:3">
      <c r="A19" s="200" t="s">
        <v>110</v>
      </c>
      <c r="B19" s="201" t="s">
        <v>111</v>
      </c>
      <c r="C19" s="202"/>
    </row>
    <row r="20" ht="20.1" customHeight="1" spans="1:3">
      <c r="A20" s="200" t="s">
        <v>112</v>
      </c>
      <c r="B20" s="201" t="s">
        <v>113</v>
      </c>
      <c r="C20" s="202"/>
    </row>
    <row r="21" ht="20.1" customHeight="1" spans="1:3">
      <c r="A21" s="200" t="s">
        <v>114</v>
      </c>
      <c r="B21" s="201" t="s">
        <v>115</v>
      </c>
      <c r="C21" s="202">
        <v>4</v>
      </c>
    </row>
    <row r="22" ht="20.1" customHeight="1" spans="1:3">
      <c r="A22" s="200" t="s">
        <v>116</v>
      </c>
      <c r="B22" s="201" t="s">
        <v>117</v>
      </c>
      <c r="C22" s="202"/>
    </row>
    <row r="23" ht="20.1" customHeight="1" spans="1:3">
      <c r="A23" s="200" t="s">
        <v>118</v>
      </c>
      <c r="B23" s="201" t="s">
        <v>119</v>
      </c>
      <c r="C23" s="202"/>
    </row>
    <row r="24" ht="20.1" customHeight="1" spans="1:3">
      <c r="A24" s="200" t="s">
        <v>120</v>
      </c>
      <c r="B24" s="201" t="s">
        <v>121</v>
      </c>
      <c r="C24" s="202"/>
    </row>
    <row r="25" ht="20.1" customHeight="1" spans="1:3">
      <c r="A25" s="200" t="s">
        <v>122</v>
      </c>
      <c r="B25" s="201" t="s">
        <v>123</v>
      </c>
      <c r="C25" s="202">
        <v>1.85</v>
      </c>
    </row>
    <row r="26" ht="20.1" customHeight="1" spans="1:3">
      <c r="A26" s="200" t="s">
        <v>124</v>
      </c>
      <c r="B26" s="201" t="s">
        <v>125</v>
      </c>
      <c r="C26" s="202"/>
    </row>
    <row r="27" ht="20.1" customHeight="1" spans="1:3">
      <c r="A27" s="200" t="s">
        <v>126</v>
      </c>
      <c r="B27" s="201" t="s">
        <v>127</v>
      </c>
      <c r="C27" s="202">
        <v>17.17</v>
      </c>
    </row>
    <row r="28" ht="20.1" customHeight="1" spans="1:3">
      <c r="A28" s="200" t="s">
        <v>128</v>
      </c>
      <c r="B28" s="201" t="s">
        <v>129</v>
      </c>
      <c r="C28" s="202"/>
    </row>
    <row r="29" ht="20.1" customHeight="1" spans="1:3">
      <c r="A29" s="200" t="s">
        <v>130</v>
      </c>
      <c r="B29" s="201" t="s">
        <v>131</v>
      </c>
      <c r="C29" s="202">
        <f>SUM(C30:C31)</f>
        <v>12.87</v>
      </c>
    </row>
    <row r="30" ht="20.1" customHeight="1" spans="1:3">
      <c r="A30" s="200" t="s">
        <v>132</v>
      </c>
      <c r="B30" s="201" t="s">
        <v>133</v>
      </c>
      <c r="C30" s="202">
        <v>10.71</v>
      </c>
    </row>
    <row r="31" ht="20.1" customHeight="1" spans="1:3">
      <c r="A31" s="200" t="s">
        <v>134</v>
      </c>
      <c r="B31" s="201" t="s">
        <v>135</v>
      </c>
      <c r="C31" s="202">
        <v>2.16</v>
      </c>
    </row>
    <row r="32" ht="20.1" customHeight="1" spans="1:3">
      <c r="A32" s="200" t="s">
        <v>136</v>
      </c>
      <c r="B32" s="201" t="s">
        <v>137</v>
      </c>
      <c r="C32" s="202"/>
    </row>
    <row r="33" ht="20.1" customHeight="1" spans="1:3">
      <c r="A33" s="200" t="s">
        <v>138</v>
      </c>
      <c r="B33" s="201" t="s">
        <v>139</v>
      </c>
      <c r="C33" s="202"/>
    </row>
    <row r="34" ht="20.1" customHeight="1" spans="1:3">
      <c r="A34" s="200" t="s">
        <v>140</v>
      </c>
      <c r="B34" s="201" t="s">
        <v>141</v>
      </c>
      <c r="C34" s="202">
        <v>0</v>
      </c>
    </row>
    <row r="35" ht="20.1" customHeight="1" spans="1:3">
      <c r="A35" s="200" t="s">
        <v>142</v>
      </c>
      <c r="B35" s="201" t="s">
        <v>143</v>
      </c>
      <c r="C35" s="202">
        <v>0</v>
      </c>
    </row>
    <row r="36" ht="20.1" customHeight="1" spans="1:3">
      <c r="A36" s="206"/>
      <c r="B36" s="206"/>
      <c r="C36" s="206"/>
    </row>
    <row r="37" ht="20.1" customHeight="1" spans="1:3">
      <c r="A37" s="206"/>
      <c r="B37" s="206"/>
      <c r="C37" s="206"/>
    </row>
    <row r="38" ht="20.1" customHeight="1" spans="1:3">
      <c r="A38" s="207"/>
      <c r="B38" s="207"/>
      <c r="C38" s="207"/>
    </row>
    <row r="39" ht="20.1" customHeight="1" spans="1:3">
      <c r="A39" s="207"/>
      <c r="B39" s="207"/>
      <c r="C39" s="207"/>
    </row>
  </sheetData>
  <mergeCells count="1">
    <mergeCell ref="A2:C2"/>
  </mergeCells>
  <printOptions horizontalCentered="1"/>
  <pageMargins left="0.98976375549797" right="0.74999998873613" top="0.999999984981507" bottom="0.999999984981507" header="0.499999992490753" footer="0.499999992490753"/>
  <pageSetup paperSize="9" scale="79" orientation="portrait" useFirstPageNumber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A1" sqref="A1:F18"/>
    </sheetView>
  </sheetViews>
  <sheetFormatPr defaultColWidth="8.66666666666667" defaultRowHeight="11.25" outlineLevelCol="7"/>
  <cols>
    <col min="1" max="1" width="20" customWidth="1"/>
    <col min="2" max="2" width="26" customWidth="1"/>
    <col min="3" max="3" width="24" customWidth="1"/>
    <col min="4" max="4" width="17.3333333333333" customWidth="1"/>
    <col min="5" max="5" width="20.3333333333333" customWidth="1"/>
    <col min="6" max="6" width="16" customWidth="1"/>
  </cols>
  <sheetData>
    <row r="1" ht="28.5" customHeight="1" spans="1:1">
      <c r="A1" s="99" t="s">
        <v>144</v>
      </c>
    </row>
    <row r="2" ht="18.6" customHeight="1" spans="1:6">
      <c r="A2" s="71" t="s">
        <v>145</v>
      </c>
      <c r="B2" s="164"/>
      <c r="C2" s="164"/>
      <c r="D2" s="164"/>
      <c r="E2" s="164"/>
      <c r="F2" s="164"/>
    </row>
    <row r="3" s="15" customFormat="1" ht="18.75" customHeight="1" spans="1:6">
      <c r="A3" s="127" t="s">
        <v>2</v>
      </c>
      <c r="B3" s="127"/>
      <c r="C3" s="127"/>
      <c r="D3" s="127"/>
      <c r="E3" s="127"/>
      <c r="F3" s="123" t="s">
        <v>3</v>
      </c>
    </row>
    <row r="4" ht="30.75" customHeight="1" spans="1:6">
      <c r="A4" s="78" t="s">
        <v>53</v>
      </c>
      <c r="B4" s="76" t="s">
        <v>54</v>
      </c>
      <c r="C4" s="74" t="s">
        <v>146</v>
      </c>
      <c r="D4" s="74" t="s">
        <v>147</v>
      </c>
      <c r="E4" s="74"/>
      <c r="F4" s="74"/>
    </row>
    <row r="5" ht="21" customHeight="1" spans="1:6">
      <c r="A5" s="165"/>
      <c r="B5" s="76"/>
      <c r="C5" s="75"/>
      <c r="D5" s="75" t="s">
        <v>8</v>
      </c>
      <c r="E5" s="75" t="s">
        <v>55</v>
      </c>
      <c r="F5" s="75" t="s">
        <v>56</v>
      </c>
    </row>
    <row r="6" ht="21" customHeight="1" spans="1:6">
      <c r="A6" s="77"/>
      <c r="B6" s="76"/>
      <c r="C6" s="74"/>
      <c r="D6" s="74"/>
      <c r="E6" s="74"/>
      <c r="F6" s="74"/>
    </row>
    <row r="7" ht="21" customHeight="1" spans="1:6">
      <c r="A7" s="77"/>
      <c r="B7" s="76"/>
      <c r="C7" s="74"/>
      <c r="D7" s="74"/>
      <c r="E7" s="74"/>
      <c r="F7" s="74"/>
    </row>
    <row r="8" ht="21" customHeight="1" spans="1:6">
      <c r="A8" s="77"/>
      <c r="B8" s="76"/>
      <c r="C8" s="74"/>
      <c r="D8" s="74"/>
      <c r="E8" s="74"/>
      <c r="F8" s="74"/>
    </row>
    <row r="9" ht="21" customHeight="1" spans="1:6">
      <c r="A9" s="77"/>
      <c r="B9" s="76"/>
      <c r="C9" s="74"/>
      <c r="D9" s="74"/>
      <c r="E9" s="74"/>
      <c r="F9" s="74"/>
    </row>
    <row r="10" ht="20.25" customHeight="1" spans="1:7">
      <c r="A10" s="183"/>
      <c r="B10" s="118"/>
      <c r="C10" s="184"/>
      <c r="D10" s="184"/>
      <c r="E10" s="184"/>
      <c r="F10" s="184"/>
      <c r="G10" s="94"/>
    </row>
    <row r="11" ht="20.25" customHeight="1" spans="1:8">
      <c r="A11" s="171"/>
      <c r="B11" s="175"/>
      <c r="C11" s="173"/>
      <c r="D11" s="173"/>
      <c r="E11" s="173"/>
      <c r="F11" s="173"/>
      <c r="G11" s="94"/>
      <c r="H11" s="94"/>
    </row>
    <row r="12" ht="20.25" customHeight="1" spans="1:7">
      <c r="A12" s="174"/>
      <c r="B12" s="175"/>
      <c r="C12" s="176"/>
      <c r="D12" s="176"/>
      <c r="E12" s="176"/>
      <c r="F12" s="176"/>
      <c r="G12" s="94"/>
    </row>
    <row r="13" ht="20.25" customHeight="1" spans="1:7">
      <c r="A13" s="177"/>
      <c r="B13" s="175"/>
      <c r="C13" s="176"/>
      <c r="D13" s="176"/>
      <c r="E13" s="176"/>
      <c r="F13" s="176"/>
      <c r="G13" s="94"/>
    </row>
    <row r="14" ht="20.25" customHeight="1" spans="1:7">
      <c r="A14" s="177"/>
      <c r="B14" s="175"/>
      <c r="C14" s="176"/>
      <c r="D14" s="176"/>
      <c r="E14" s="176"/>
      <c r="F14" s="176"/>
      <c r="G14" s="94"/>
    </row>
    <row r="15" ht="20.25" customHeight="1" spans="1:6">
      <c r="A15" s="185"/>
      <c r="B15" s="186"/>
      <c r="C15" s="186"/>
      <c r="D15" s="186"/>
      <c r="E15" s="186"/>
      <c r="F15" s="186"/>
    </row>
    <row r="16" ht="20.25" customHeight="1" spans="1:6">
      <c r="A16" s="185"/>
      <c r="B16" s="176"/>
      <c r="C16" s="176"/>
      <c r="D16" s="176"/>
      <c r="E16" s="187"/>
      <c r="F16" s="187"/>
    </row>
    <row r="17" ht="20.25" customHeight="1" spans="1:6">
      <c r="A17" s="185"/>
      <c r="B17" s="176"/>
      <c r="C17" s="188"/>
      <c r="D17" s="188"/>
      <c r="E17" s="189"/>
      <c r="F17" s="189"/>
    </row>
    <row r="18" ht="17.25" customHeight="1" spans="1:7">
      <c r="A18" s="178" t="s">
        <v>148</v>
      </c>
      <c r="B18" s="190"/>
      <c r="C18" s="190"/>
      <c r="D18" s="190"/>
      <c r="E18" s="190"/>
      <c r="F18" s="190"/>
      <c r="G18" s="180"/>
    </row>
    <row r="19" ht="17.25" customHeight="1" spans="1:6">
      <c r="A19" s="181"/>
      <c r="B19" s="181"/>
      <c r="C19" s="181"/>
      <c r="D19" s="182"/>
      <c r="E19" s="181"/>
      <c r="F19" s="181"/>
    </row>
    <row r="20" spans="4:4">
      <c r="D20" s="94"/>
    </row>
  </sheetData>
  <mergeCells count="4">
    <mergeCell ref="D4:F4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scale="86" orientation="portrait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1" sqref="A1:F17"/>
    </sheetView>
  </sheetViews>
  <sheetFormatPr defaultColWidth="9.16666666666667" defaultRowHeight="12.75" customHeight="1" outlineLevelCol="7"/>
  <cols>
    <col min="1" max="1" width="17.6666666666667" customWidth="1"/>
    <col min="2" max="2" width="16.1666666666667" customWidth="1"/>
    <col min="3" max="3" width="22.6666666666667" customWidth="1"/>
    <col min="4" max="4" width="18.8333333333333" customWidth="1"/>
    <col min="5" max="5" width="22.5" customWidth="1"/>
    <col min="6" max="6" width="15.6666666666667" customWidth="1"/>
    <col min="7" max="8" width="8.66666666666667" customWidth="1"/>
  </cols>
  <sheetData>
    <row r="1" ht="22.5" customHeight="1" spans="1:1">
      <c r="A1" s="99" t="s">
        <v>149</v>
      </c>
    </row>
    <row r="2" ht="18.75" customHeight="1" spans="1:6">
      <c r="A2" s="71" t="s">
        <v>150</v>
      </c>
      <c r="B2" s="164"/>
      <c r="C2" s="164"/>
      <c r="D2" s="164"/>
      <c r="E2" s="164"/>
      <c r="F2" s="164"/>
    </row>
    <row r="3" s="15" customFormat="1" ht="18.75" customHeight="1" spans="1:6">
      <c r="A3" s="127" t="s">
        <v>2</v>
      </c>
      <c r="B3" s="127"/>
      <c r="C3" s="127"/>
      <c r="D3" s="127"/>
      <c r="E3" s="127"/>
      <c r="F3" s="123" t="s">
        <v>3</v>
      </c>
    </row>
    <row r="4" ht="30.75" customHeight="1" spans="1:6">
      <c r="A4" s="78" t="s">
        <v>53</v>
      </c>
      <c r="B4" s="76" t="s">
        <v>54</v>
      </c>
      <c r="C4" s="74" t="s">
        <v>151</v>
      </c>
      <c r="D4" s="74" t="s">
        <v>152</v>
      </c>
      <c r="E4" s="74"/>
      <c r="F4" s="74"/>
    </row>
    <row r="5" ht="21" customHeight="1" spans="1:6">
      <c r="A5" s="165"/>
      <c r="B5" s="80"/>
      <c r="C5" s="75"/>
      <c r="D5" s="75" t="s">
        <v>8</v>
      </c>
      <c r="E5" s="75" t="s">
        <v>55</v>
      </c>
      <c r="F5" s="75" t="s">
        <v>56</v>
      </c>
    </row>
    <row r="6" ht="20.25" customHeight="1" spans="1:7">
      <c r="A6" s="103"/>
      <c r="B6" s="103"/>
      <c r="C6" s="166"/>
      <c r="D6" s="166"/>
      <c r="E6" s="166"/>
      <c r="F6" s="167"/>
      <c r="G6" s="94"/>
    </row>
    <row r="7" ht="20.25" customHeight="1" spans="1:7">
      <c r="A7" s="168"/>
      <c r="B7" s="168"/>
      <c r="C7" s="169"/>
      <c r="D7" s="169"/>
      <c r="E7" s="169"/>
      <c r="F7" s="170"/>
      <c r="G7" s="94"/>
    </row>
    <row r="8" ht="20.25" customHeight="1" spans="1:7">
      <c r="A8" s="168"/>
      <c r="B8" s="168"/>
      <c r="C8" s="169"/>
      <c r="D8" s="169"/>
      <c r="E8" s="169"/>
      <c r="F8" s="170"/>
      <c r="G8" s="94"/>
    </row>
    <row r="9" ht="20.25" customHeight="1" spans="1:7">
      <c r="A9" s="168"/>
      <c r="B9" s="168"/>
      <c r="C9" s="169"/>
      <c r="D9" s="169"/>
      <c r="E9" s="169"/>
      <c r="F9" s="170"/>
      <c r="G9" s="94"/>
    </row>
    <row r="10" ht="20.25" customHeight="1" spans="1:7">
      <c r="A10" s="168"/>
      <c r="B10" s="168"/>
      <c r="C10" s="169"/>
      <c r="D10" s="169"/>
      <c r="E10" s="169"/>
      <c r="F10" s="170"/>
      <c r="G10" s="94"/>
    </row>
    <row r="11" ht="20.25" customHeight="1" spans="1:7">
      <c r="A11" s="168"/>
      <c r="B11" s="168"/>
      <c r="C11" s="169"/>
      <c r="D11" s="169"/>
      <c r="E11" s="169"/>
      <c r="F11" s="170"/>
      <c r="G11" s="94"/>
    </row>
    <row r="12" ht="20.25" customHeight="1" spans="1:7">
      <c r="A12" s="168"/>
      <c r="B12" s="168"/>
      <c r="C12" s="169"/>
      <c r="D12" s="169"/>
      <c r="E12" s="169"/>
      <c r="F12" s="170"/>
      <c r="G12" s="94"/>
    </row>
    <row r="13" ht="20.25" customHeight="1" spans="1:8">
      <c r="A13" s="171"/>
      <c r="B13" s="172"/>
      <c r="C13" s="173"/>
      <c r="D13" s="173"/>
      <c r="E13" s="173"/>
      <c r="F13" s="173"/>
      <c r="G13" s="94"/>
      <c r="H13" s="94"/>
    </row>
    <row r="14" ht="20.25" customHeight="1" spans="1:7">
      <c r="A14" s="174"/>
      <c r="B14" s="175"/>
      <c r="C14" s="176"/>
      <c r="D14" s="176"/>
      <c r="E14" s="176"/>
      <c r="F14" s="176"/>
      <c r="G14" s="94"/>
    </row>
    <row r="15" ht="20.25" customHeight="1" spans="1:7">
      <c r="A15" s="177"/>
      <c r="B15" s="175"/>
      <c r="C15" s="176"/>
      <c r="D15" s="176"/>
      <c r="E15" s="176"/>
      <c r="F15" s="176"/>
      <c r="G15" s="94"/>
    </row>
    <row r="16" ht="20.25" customHeight="1" spans="1:7">
      <c r="A16" s="177"/>
      <c r="B16" s="175"/>
      <c r="C16" s="176"/>
      <c r="D16" s="176"/>
      <c r="E16" s="176"/>
      <c r="F16" s="176"/>
      <c r="G16" s="94"/>
    </row>
    <row r="17" ht="17.25" customHeight="1" spans="1:7">
      <c r="A17" s="178" t="s">
        <v>153</v>
      </c>
      <c r="B17" s="179"/>
      <c r="C17" s="179"/>
      <c r="D17" s="179"/>
      <c r="E17" s="179"/>
      <c r="F17" s="179"/>
      <c r="G17" s="180"/>
    </row>
    <row r="18" ht="17.25" customHeight="1" spans="1:6">
      <c r="A18" s="181"/>
      <c r="B18" s="181"/>
      <c r="C18" s="182"/>
      <c r="D18" s="182"/>
      <c r="E18" s="181"/>
      <c r="F18" s="181"/>
    </row>
    <row r="19" ht="9.75" customHeight="1" spans="4:4">
      <c r="D19" s="94"/>
    </row>
  </sheetData>
  <mergeCells count="4">
    <mergeCell ref="D4:F4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scale="93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8"/>
  <sheetViews>
    <sheetView showGridLines="0" showZeros="0" workbookViewId="0">
      <selection activeCell="C20" sqref="C20"/>
    </sheetView>
  </sheetViews>
  <sheetFormatPr defaultColWidth="9.16666666666667" defaultRowHeight="12.75" customHeight="1"/>
  <cols>
    <col min="1" max="1" width="40.3333333333333" customWidth="1"/>
    <col min="2" max="2" width="16.5" customWidth="1"/>
    <col min="3" max="3" width="40.8333333333333" customWidth="1"/>
    <col min="4" max="4" width="24.8333333333333" customWidth="1"/>
    <col min="5" max="159" width="5" customWidth="1"/>
    <col min="160" max="251" width="5.16666666666667" customWidth="1"/>
  </cols>
  <sheetData>
    <row r="1" ht="27" customHeight="1" spans="1:1">
      <c r="A1" s="125" t="s">
        <v>154</v>
      </c>
    </row>
    <row r="2" ht="34.5" customHeight="1" spans="1:251">
      <c r="A2" s="115" t="s">
        <v>155</v>
      </c>
      <c r="B2" s="115"/>
      <c r="C2" s="115"/>
      <c r="D2" s="115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</row>
    <row r="3" s="15" customFormat="1" ht="18.95" customHeight="1" spans="1:251">
      <c r="A3" s="127" t="s">
        <v>2</v>
      </c>
      <c r="B3" s="57"/>
      <c r="C3" s="127"/>
      <c r="D3" s="123" t="s">
        <v>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</row>
    <row r="4" ht="18" customHeight="1" spans="1:251">
      <c r="A4" s="82" t="s">
        <v>4</v>
      </c>
      <c r="B4" s="129"/>
      <c r="C4" s="130" t="s">
        <v>5</v>
      </c>
      <c r="D4" s="131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</row>
    <row r="5" ht="35.25" customHeight="1" spans="1:251">
      <c r="A5" s="82" t="s">
        <v>6</v>
      </c>
      <c r="B5" s="132" t="s">
        <v>7</v>
      </c>
      <c r="C5" s="133" t="s">
        <v>6</v>
      </c>
      <c r="D5" s="134" t="s">
        <v>7</v>
      </c>
      <c r="E5" s="135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</row>
    <row r="6" ht="22.5" customHeight="1" spans="1:251">
      <c r="A6" s="136" t="s">
        <v>156</v>
      </c>
      <c r="B6" s="137">
        <v>525.97</v>
      </c>
      <c r="C6" s="138" t="s">
        <v>12</v>
      </c>
      <c r="D6" s="139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</row>
    <row r="7" ht="22.5" customHeight="1" spans="1:251">
      <c r="A7" s="140" t="s">
        <v>157</v>
      </c>
      <c r="B7" s="141">
        <v>0</v>
      </c>
      <c r="C7" s="142" t="s">
        <v>14</v>
      </c>
      <c r="D7" s="139">
        <v>446.65</v>
      </c>
      <c r="E7" s="13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</row>
    <row r="8" ht="22.5" customHeight="1" spans="1:251">
      <c r="A8" s="143" t="s">
        <v>158</v>
      </c>
      <c r="B8" s="137">
        <v>0</v>
      </c>
      <c r="C8" s="144" t="s">
        <v>15</v>
      </c>
      <c r="D8" s="139"/>
      <c r="E8" s="13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</row>
    <row r="9" ht="22.5" customHeight="1" spans="1:251">
      <c r="A9" s="145" t="s">
        <v>159</v>
      </c>
      <c r="B9" s="141">
        <f>SUM(B10:B14)</f>
        <v>0</v>
      </c>
      <c r="C9" s="144" t="s">
        <v>17</v>
      </c>
      <c r="D9" s="139"/>
      <c r="E9" s="13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</row>
    <row r="10" ht="22.5" customHeight="1" spans="1:251">
      <c r="A10" s="136" t="s">
        <v>160</v>
      </c>
      <c r="B10" s="139">
        <v>0</v>
      </c>
      <c r="C10" s="144" t="s">
        <v>19</v>
      </c>
      <c r="D10" s="139"/>
      <c r="E10" s="13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</row>
    <row r="11" ht="22.5" customHeight="1" spans="1:251">
      <c r="A11" s="145" t="s">
        <v>161</v>
      </c>
      <c r="B11" s="139">
        <v>0</v>
      </c>
      <c r="C11" s="144" t="s">
        <v>21</v>
      </c>
      <c r="D11" s="139"/>
      <c r="E11" s="13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</row>
    <row r="12" ht="22.5" customHeight="1" spans="1:251">
      <c r="A12" s="136" t="s">
        <v>162</v>
      </c>
      <c r="B12" s="139">
        <v>0</v>
      </c>
      <c r="C12" s="144" t="s">
        <v>23</v>
      </c>
      <c r="D12" s="139"/>
      <c r="E12" s="13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</row>
    <row r="13" ht="22.5" customHeight="1" spans="1:251">
      <c r="A13" s="146" t="s">
        <v>163</v>
      </c>
      <c r="B13" s="139">
        <v>0</v>
      </c>
      <c r="C13" s="144" t="s">
        <v>25</v>
      </c>
      <c r="D13" s="139"/>
      <c r="E13" s="13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</row>
    <row r="14" ht="22.5" customHeight="1" spans="1:251">
      <c r="A14" s="147" t="s">
        <v>164</v>
      </c>
      <c r="B14" s="137">
        <v>0</v>
      </c>
      <c r="C14" s="148" t="s">
        <v>26</v>
      </c>
      <c r="D14" s="139">
        <v>35.68</v>
      </c>
      <c r="E14" s="135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</row>
    <row r="15" ht="22.5" customHeight="1" spans="1:251">
      <c r="A15" s="147"/>
      <c r="B15" s="149"/>
      <c r="C15" s="148" t="s">
        <v>27</v>
      </c>
      <c r="D15" s="139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</row>
    <row r="16" ht="22.5" customHeight="1" spans="1:251">
      <c r="A16" s="147"/>
      <c r="B16" s="149"/>
      <c r="C16" s="144" t="s">
        <v>28</v>
      </c>
      <c r="D16" s="139">
        <v>25.15</v>
      </c>
      <c r="E16" s="13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</row>
    <row r="17" ht="22.5" customHeight="1" spans="1:251">
      <c r="A17" s="147"/>
      <c r="B17" s="149"/>
      <c r="C17" s="148" t="s">
        <v>29</v>
      </c>
      <c r="D17" s="139"/>
      <c r="E17" s="13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</row>
    <row r="18" ht="22.5" customHeight="1" spans="1:251">
      <c r="A18" s="147"/>
      <c r="B18" s="149"/>
      <c r="C18" s="144" t="s">
        <v>30</v>
      </c>
      <c r="D18" s="139"/>
      <c r="E18" s="13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</row>
    <row r="19" ht="22.5" customHeight="1" spans="1:251">
      <c r="A19" s="147"/>
      <c r="B19" s="149"/>
      <c r="C19" s="148" t="s">
        <v>31</v>
      </c>
      <c r="D19" s="139"/>
      <c r="E19" s="135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</row>
    <row r="20" ht="22.5" customHeight="1" spans="1:251">
      <c r="A20" s="150"/>
      <c r="B20" s="149"/>
      <c r="C20" s="144" t="s">
        <v>32</v>
      </c>
      <c r="D20" s="139"/>
      <c r="E20" s="135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</row>
    <row r="21" ht="22.5" customHeight="1" spans="1:251">
      <c r="A21" s="150"/>
      <c r="B21" s="137"/>
      <c r="C21" s="144" t="s">
        <v>33</v>
      </c>
      <c r="D21" s="139"/>
      <c r="E21" s="135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</row>
    <row r="22" ht="22.5" customHeight="1" spans="1:251">
      <c r="A22" s="150"/>
      <c r="B22" s="137"/>
      <c r="C22" s="144" t="s">
        <v>34</v>
      </c>
      <c r="D22" s="139"/>
      <c r="E22" s="135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</row>
    <row r="23" ht="22.5" customHeight="1" spans="1:251">
      <c r="A23" s="151"/>
      <c r="B23" s="137"/>
      <c r="C23" s="148" t="s">
        <v>35</v>
      </c>
      <c r="D23" s="139"/>
      <c r="E23" s="135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</row>
    <row r="24" ht="22.5" customHeight="1" spans="1:251">
      <c r="A24" s="151"/>
      <c r="B24" s="137"/>
      <c r="C24" s="148" t="s">
        <v>36</v>
      </c>
      <c r="D24" s="139"/>
      <c r="E24" s="13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</row>
    <row r="25" ht="22.5" customHeight="1" spans="1:251">
      <c r="A25" s="147"/>
      <c r="B25" s="137"/>
      <c r="C25" s="144" t="s">
        <v>37</v>
      </c>
      <c r="D25" s="139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</row>
    <row r="26" ht="22.5" customHeight="1" spans="1:251">
      <c r="A26" s="147"/>
      <c r="B26" s="137"/>
      <c r="C26" s="144" t="s">
        <v>38</v>
      </c>
      <c r="D26" s="139">
        <v>18.49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</row>
    <row r="27" ht="22.5" customHeight="1" spans="1:251">
      <c r="A27" s="147"/>
      <c r="B27" s="137"/>
      <c r="C27" s="144" t="s">
        <v>39</v>
      </c>
      <c r="D27" s="139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</row>
    <row r="28" ht="22.5" customHeight="1" spans="1:251">
      <c r="A28" s="147"/>
      <c r="B28" s="137"/>
      <c r="C28" s="152" t="s">
        <v>40</v>
      </c>
      <c r="D28" s="139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</row>
    <row r="29" ht="23.25" customHeight="1" spans="1:251">
      <c r="A29" s="147"/>
      <c r="B29" s="137"/>
      <c r="C29" s="152" t="s">
        <v>41</v>
      </c>
      <c r="D29" s="137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</row>
    <row r="30" ht="22.5" customHeight="1" spans="1:251">
      <c r="A30" s="147"/>
      <c r="B30" s="137"/>
      <c r="C30" s="144" t="s">
        <v>42</v>
      </c>
      <c r="D30" s="141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</row>
    <row r="31" ht="22.5" customHeight="1" spans="1:251">
      <c r="A31" s="147"/>
      <c r="B31" s="137"/>
      <c r="C31" s="144" t="s">
        <v>43</v>
      </c>
      <c r="D31" s="139">
        <v>0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</row>
    <row r="32" ht="22.5" customHeight="1" spans="1:251">
      <c r="A32" s="147"/>
      <c r="B32" s="137"/>
      <c r="C32" s="144" t="s">
        <v>44</v>
      </c>
      <c r="D32" s="139">
        <v>0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</row>
    <row r="33" ht="22.5" customHeight="1" spans="1:251">
      <c r="A33" s="147"/>
      <c r="B33" s="137"/>
      <c r="C33" s="144" t="s">
        <v>45</v>
      </c>
      <c r="D33" s="139">
        <v>0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</row>
    <row r="34" ht="22.5" customHeight="1" spans="1:251">
      <c r="A34" s="147"/>
      <c r="B34" s="137"/>
      <c r="C34" s="144" t="s">
        <v>46</v>
      </c>
      <c r="D34" s="139">
        <v>0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</row>
    <row r="35" ht="22.5" customHeight="1" spans="1:251">
      <c r="A35" s="147"/>
      <c r="B35" s="139"/>
      <c r="C35" s="144" t="s">
        <v>47</v>
      </c>
      <c r="D35" s="137">
        <v>0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</row>
    <row r="36" ht="22.5" customHeight="1" spans="1:251">
      <c r="A36" s="153"/>
      <c r="B36" s="139"/>
      <c r="C36" s="154"/>
      <c r="D36" s="149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</row>
    <row r="37" ht="22.5" customHeight="1" spans="1:251">
      <c r="A37" s="155" t="s">
        <v>165</v>
      </c>
      <c r="B37" s="156">
        <f>SUM(B6:B9)</f>
        <v>525.97</v>
      </c>
      <c r="C37" s="82" t="s">
        <v>166</v>
      </c>
      <c r="D37" s="157">
        <f>SUM(D7:D35)</f>
        <v>525.97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</row>
    <row r="38" ht="21.75" customHeight="1" spans="1:251">
      <c r="A38" s="158" t="s">
        <v>167</v>
      </c>
      <c r="B38" s="137"/>
      <c r="C38" s="159" t="s">
        <v>168</v>
      </c>
      <c r="D38" s="137">
        <f>D40-D37</f>
        <v>0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</row>
    <row r="39" ht="20.25" customHeight="1" spans="1:251">
      <c r="A39" s="147"/>
      <c r="B39" s="141"/>
      <c r="C39" s="144"/>
      <c r="D39" s="137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</row>
    <row r="40" ht="21" customHeight="1" spans="1:251">
      <c r="A40" s="160" t="s">
        <v>49</v>
      </c>
      <c r="B40" s="137">
        <f>B37+B38</f>
        <v>525.97</v>
      </c>
      <c r="C40" s="161" t="s">
        <v>50</v>
      </c>
      <c r="D40" s="137">
        <f>B40</f>
        <v>525.97</v>
      </c>
      <c r="E40" s="135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  <c r="IP40" s="126"/>
      <c r="IQ40" s="126"/>
    </row>
    <row r="41" ht="18" customHeight="1" spans="1:251">
      <c r="A41" s="162"/>
      <c r="B41" s="35"/>
      <c r="C41" s="35"/>
      <c r="D41" s="35"/>
      <c r="E41" s="35"/>
      <c r="F41" s="163"/>
      <c r="G41" s="163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</row>
    <row r="42" ht="9.75" customHeight="1" spans="1:251">
      <c r="A42" s="35"/>
      <c r="B42" s="35"/>
      <c r="C42" s="163"/>
      <c r="D42" s="35"/>
      <c r="E42" s="35"/>
      <c r="F42" s="35"/>
      <c r="G42" s="163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</row>
    <row r="43" ht="9.75" customHeight="1" spans="1:251">
      <c r="A43" s="35"/>
      <c r="B43" s="35"/>
      <c r="C43" s="163"/>
      <c r="D43" s="35"/>
      <c r="E43" s="163"/>
      <c r="F43" s="163"/>
      <c r="G43" s="16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</row>
    <row r="44" ht="9.75" customHeight="1" spans="4:5">
      <c r="D44" s="94"/>
      <c r="E44" s="94"/>
    </row>
    <row r="48" ht="9.75" customHeight="1" spans="5:5">
      <c r="E48" s="94"/>
    </row>
  </sheetData>
  <mergeCells count="2">
    <mergeCell ref="A2:D2"/>
    <mergeCell ref="A4:B4"/>
  </mergeCells>
  <printOptions horizontalCentered="1"/>
  <pageMargins left="0.866141751056581" right="0.866141751056581" top="0.550787420723382" bottom="0.550787420723382" header="0.274999991176635" footer="0.236102351992149"/>
  <pageSetup paperSize="9" scale="75" orientation="portrait" useFirstPageNumber="1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showGridLines="0" showZeros="0" topLeftCell="A4" workbookViewId="0">
      <selection activeCell="E21" sqref="E21"/>
    </sheetView>
  </sheetViews>
  <sheetFormatPr defaultColWidth="9.16666666666667" defaultRowHeight="12.75" customHeight="1"/>
  <cols>
    <col min="1" max="1" width="13" customWidth="1"/>
    <col min="2" max="2" width="29" customWidth="1"/>
    <col min="3" max="3" width="11.6666666666667" customWidth="1"/>
    <col min="4" max="4" width="6.66666666666667" customWidth="1"/>
    <col min="5" max="5" width="12.3333333333333" customWidth="1"/>
    <col min="6" max="6" width="8.33333333333333" customWidth="1"/>
    <col min="7" max="7" width="8.66666666666667" customWidth="1"/>
    <col min="8" max="8" width="4.83333333333333" customWidth="1"/>
    <col min="9" max="9" width="7" customWidth="1"/>
    <col min="10" max="10" width="5.66666666666667" customWidth="1"/>
    <col min="11" max="11" width="5.83333333333333" customWidth="1"/>
    <col min="12" max="12" width="7" customWidth="1"/>
    <col min="13" max="13" width="4" customWidth="1"/>
  </cols>
  <sheetData>
    <row r="1" s="15" customFormat="1" ht="31.5" customHeight="1" spans="1:1">
      <c r="A1" s="15" t="s">
        <v>169</v>
      </c>
    </row>
    <row r="2" ht="27.75" customHeight="1" spans="1:13">
      <c r="A2" s="115" t="s">
        <v>170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="15" customFormat="1" ht="23.25" customHeight="1" spans="1:13">
      <c r="A3" s="57" t="s">
        <v>2</v>
      </c>
      <c r="B3" s="116"/>
      <c r="C3" s="72"/>
      <c r="D3" s="72"/>
      <c r="E3" s="72"/>
      <c r="F3" s="72"/>
      <c r="G3" s="72"/>
      <c r="H3" s="72"/>
      <c r="I3" s="72"/>
      <c r="J3" s="72"/>
      <c r="K3" s="72"/>
      <c r="L3" s="123" t="s">
        <v>3</v>
      </c>
      <c r="M3" s="123"/>
    </row>
    <row r="4" ht="45" customHeight="1" spans="1:13">
      <c r="A4" s="74" t="s">
        <v>53</v>
      </c>
      <c r="B4" s="76" t="s">
        <v>54</v>
      </c>
      <c r="C4" s="76" t="s">
        <v>8</v>
      </c>
      <c r="D4" s="76" t="s">
        <v>167</v>
      </c>
      <c r="E4" s="77" t="s">
        <v>171</v>
      </c>
      <c r="F4" s="77" t="s">
        <v>172</v>
      </c>
      <c r="G4" s="77" t="s">
        <v>173</v>
      </c>
      <c r="H4" s="117" t="s">
        <v>174</v>
      </c>
      <c r="I4" s="117"/>
      <c r="J4" s="117"/>
      <c r="K4" s="117"/>
      <c r="L4" s="117"/>
      <c r="M4" s="117"/>
    </row>
    <row r="5" ht="82.5" customHeight="1" spans="1:13">
      <c r="A5" s="74"/>
      <c r="B5" s="76"/>
      <c r="C5" s="76"/>
      <c r="D5" s="76"/>
      <c r="E5" s="77"/>
      <c r="F5" s="77"/>
      <c r="G5" s="77"/>
      <c r="H5" s="74" t="s">
        <v>175</v>
      </c>
      <c r="I5" s="74" t="s">
        <v>176</v>
      </c>
      <c r="J5" s="74" t="s">
        <v>177</v>
      </c>
      <c r="K5" s="74" t="s">
        <v>178</v>
      </c>
      <c r="L5" s="74" t="s">
        <v>179</v>
      </c>
      <c r="M5" s="74" t="s">
        <v>180</v>
      </c>
    </row>
    <row r="6" ht="20.1" customHeight="1" spans="1:14">
      <c r="A6" s="86"/>
      <c r="B6" s="118" t="s">
        <v>8</v>
      </c>
      <c r="C6" s="104">
        <f>C7+C10+C14+C17</f>
        <v>525.97</v>
      </c>
      <c r="D6" s="119"/>
      <c r="E6" s="104">
        <f>E7+E10+E14+E17</f>
        <v>525.97</v>
      </c>
      <c r="F6" s="120"/>
      <c r="G6" s="87">
        <v>0</v>
      </c>
      <c r="H6" s="87">
        <v>0</v>
      </c>
      <c r="I6" s="124"/>
      <c r="J6" s="124"/>
      <c r="K6" s="124"/>
      <c r="L6" s="124"/>
      <c r="M6" s="124"/>
      <c r="N6" s="94"/>
    </row>
    <row r="7" ht="20.1" customHeight="1" spans="1:14">
      <c r="A7" s="106" t="s">
        <v>57</v>
      </c>
      <c r="B7" s="107" t="s">
        <v>58</v>
      </c>
      <c r="C7" s="104">
        <f>C8</f>
        <v>446.65</v>
      </c>
      <c r="D7" s="119"/>
      <c r="E7" s="104">
        <f>E8</f>
        <v>446.65</v>
      </c>
      <c r="F7" s="120"/>
      <c r="G7" s="87">
        <v>0</v>
      </c>
      <c r="H7" s="87">
        <v>0</v>
      </c>
      <c r="I7" s="124"/>
      <c r="J7" s="124"/>
      <c r="K7" s="124"/>
      <c r="L7" s="124"/>
      <c r="M7" s="124"/>
      <c r="N7" s="94"/>
    </row>
    <row r="8" ht="20.1" customHeight="1" spans="1:13">
      <c r="A8" s="108" t="s">
        <v>59</v>
      </c>
      <c r="B8" s="109" t="s">
        <v>181</v>
      </c>
      <c r="C8" s="104">
        <f>C9</f>
        <v>446.65</v>
      </c>
      <c r="D8" s="119"/>
      <c r="E8" s="104">
        <f>E9</f>
        <v>446.65</v>
      </c>
      <c r="F8" s="120"/>
      <c r="G8" s="87">
        <v>0</v>
      </c>
      <c r="H8" s="87">
        <v>0</v>
      </c>
      <c r="I8" s="124"/>
      <c r="J8" s="124"/>
      <c r="K8" s="124"/>
      <c r="L8" s="124"/>
      <c r="M8" s="124"/>
    </row>
    <row r="9" ht="20.1" customHeight="1" spans="1:13">
      <c r="A9" s="108" t="s">
        <v>61</v>
      </c>
      <c r="B9" s="107" t="s">
        <v>62</v>
      </c>
      <c r="C9" s="104">
        <v>446.65</v>
      </c>
      <c r="D9" s="119"/>
      <c r="E9" s="104">
        <v>446.65</v>
      </c>
      <c r="F9" s="120"/>
      <c r="G9" s="87">
        <v>0</v>
      </c>
      <c r="H9" s="87">
        <v>0</v>
      </c>
      <c r="I9" s="124"/>
      <c r="J9" s="124"/>
      <c r="K9" s="124"/>
      <c r="L9" s="124"/>
      <c r="M9" s="124"/>
    </row>
    <row r="10" ht="20.1" customHeight="1" spans="1:13">
      <c r="A10" s="108" t="s">
        <v>63</v>
      </c>
      <c r="B10" s="107" t="s">
        <v>64</v>
      </c>
      <c r="C10" s="104">
        <f>C11</f>
        <v>35.68</v>
      </c>
      <c r="D10" s="119"/>
      <c r="E10" s="104">
        <f>E11</f>
        <v>35.68</v>
      </c>
      <c r="F10" s="120"/>
      <c r="G10" s="87">
        <v>0</v>
      </c>
      <c r="H10" s="87">
        <v>0</v>
      </c>
      <c r="I10" s="124"/>
      <c r="J10" s="124"/>
      <c r="K10" s="124"/>
      <c r="L10" s="124"/>
      <c r="M10" s="124"/>
    </row>
    <row r="11" ht="20.1" customHeight="1" spans="1:13">
      <c r="A11" s="108" t="s">
        <v>65</v>
      </c>
      <c r="B11" s="107" t="s">
        <v>66</v>
      </c>
      <c r="C11" s="104">
        <f>C12+C13</f>
        <v>35.68</v>
      </c>
      <c r="D11" s="119"/>
      <c r="E11" s="104">
        <f>E12+E13</f>
        <v>35.68</v>
      </c>
      <c r="F11" s="120"/>
      <c r="G11" s="87">
        <v>0</v>
      </c>
      <c r="H11" s="87">
        <v>0</v>
      </c>
      <c r="I11" s="124"/>
      <c r="J11" s="124"/>
      <c r="K11" s="124"/>
      <c r="L11" s="124"/>
      <c r="M11" s="124"/>
    </row>
    <row r="12" ht="20.1" customHeight="1" spans="1:13">
      <c r="A12" s="108" t="s">
        <v>67</v>
      </c>
      <c r="B12" s="107" t="s">
        <v>68</v>
      </c>
      <c r="C12" s="104">
        <v>10.71</v>
      </c>
      <c r="D12" s="119"/>
      <c r="E12" s="104">
        <v>10.71</v>
      </c>
      <c r="F12" s="120"/>
      <c r="G12" s="87">
        <v>0</v>
      </c>
      <c r="H12" s="87">
        <v>0</v>
      </c>
      <c r="I12" s="124"/>
      <c r="J12" s="124"/>
      <c r="K12" s="124"/>
      <c r="L12" s="124"/>
      <c r="M12" s="124"/>
    </row>
    <row r="13" ht="20.1" customHeight="1" spans="1:13">
      <c r="A13" s="108" t="s">
        <v>69</v>
      </c>
      <c r="B13" s="107" t="s">
        <v>70</v>
      </c>
      <c r="C13" s="104">
        <v>24.97</v>
      </c>
      <c r="D13" s="119"/>
      <c r="E13" s="104">
        <v>24.97</v>
      </c>
      <c r="F13" s="120"/>
      <c r="G13" s="87">
        <v>0</v>
      </c>
      <c r="H13" s="87">
        <v>0</v>
      </c>
      <c r="I13" s="124"/>
      <c r="J13" s="124"/>
      <c r="K13" s="124"/>
      <c r="L13" s="124"/>
      <c r="M13" s="124"/>
    </row>
    <row r="14" ht="20.1" customHeight="1" spans="1:13">
      <c r="A14" s="110">
        <v>210</v>
      </c>
      <c r="B14" s="111" t="s">
        <v>71</v>
      </c>
      <c r="C14" s="104">
        <f>C15</f>
        <v>25.15</v>
      </c>
      <c r="D14" s="119"/>
      <c r="E14" s="104">
        <f>E15</f>
        <v>25.15</v>
      </c>
      <c r="F14" s="120"/>
      <c r="G14" s="87">
        <v>0</v>
      </c>
      <c r="H14" s="87">
        <v>0</v>
      </c>
      <c r="I14" s="124"/>
      <c r="J14" s="124"/>
      <c r="K14" s="124"/>
      <c r="L14" s="124"/>
      <c r="M14" s="124"/>
    </row>
    <row r="15" ht="20.1" customHeight="1" spans="1:13">
      <c r="A15" s="110" t="s">
        <v>72</v>
      </c>
      <c r="B15" s="111" t="s">
        <v>182</v>
      </c>
      <c r="C15" s="104">
        <f>C16</f>
        <v>25.15</v>
      </c>
      <c r="D15" s="119"/>
      <c r="E15" s="104">
        <f>E16</f>
        <v>25.15</v>
      </c>
      <c r="F15" s="120"/>
      <c r="G15" s="87">
        <v>0</v>
      </c>
      <c r="H15" s="87">
        <v>0</v>
      </c>
      <c r="I15" s="124"/>
      <c r="J15" s="124"/>
      <c r="K15" s="124"/>
      <c r="L15" s="124"/>
      <c r="M15" s="124"/>
    </row>
    <row r="16" ht="20.1" customHeight="1" spans="1:13">
      <c r="A16" s="110" t="s">
        <v>74</v>
      </c>
      <c r="B16" s="111" t="s">
        <v>183</v>
      </c>
      <c r="C16" s="104">
        <v>25.15</v>
      </c>
      <c r="D16" s="119"/>
      <c r="E16" s="104">
        <v>25.15</v>
      </c>
      <c r="F16" s="120"/>
      <c r="G16" s="87">
        <v>0</v>
      </c>
      <c r="H16" s="87">
        <v>0</v>
      </c>
      <c r="I16" s="124"/>
      <c r="J16" s="124"/>
      <c r="K16" s="124"/>
      <c r="L16" s="124"/>
      <c r="M16" s="124"/>
    </row>
    <row r="17" ht="20.1" customHeight="1" spans="1:13">
      <c r="A17" s="112" t="s">
        <v>76</v>
      </c>
      <c r="B17" s="113" t="s">
        <v>77</v>
      </c>
      <c r="C17" s="104">
        <f>C18</f>
        <v>18.49</v>
      </c>
      <c r="D17" s="119"/>
      <c r="E17" s="104">
        <f>E18</f>
        <v>18.49</v>
      </c>
      <c r="F17" s="120"/>
      <c r="G17" s="87">
        <v>0</v>
      </c>
      <c r="H17" s="87">
        <v>0</v>
      </c>
      <c r="I17" s="124"/>
      <c r="J17" s="124"/>
      <c r="K17" s="124"/>
      <c r="L17" s="124"/>
      <c r="M17" s="124"/>
    </row>
    <row r="18" ht="20.1" customHeight="1" spans="1:13">
      <c r="A18" s="110" t="s">
        <v>78</v>
      </c>
      <c r="B18" s="111" t="s">
        <v>184</v>
      </c>
      <c r="C18" s="104">
        <f>C19</f>
        <v>18.49</v>
      </c>
      <c r="D18" s="119"/>
      <c r="E18" s="104">
        <f>E19</f>
        <v>18.49</v>
      </c>
      <c r="F18" s="120"/>
      <c r="G18" s="87">
        <v>0</v>
      </c>
      <c r="H18" s="87">
        <v>0</v>
      </c>
      <c r="I18" s="124"/>
      <c r="J18" s="124"/>
      <c r="K18" s="124"/>
      <c r="L18" s="124"/>
      <c r="M18" s="124"/>
    </row>
    <row r="19" ht="20.1" customHeight="1" spans="1:13">
      <c r="A19" s="110" t="s">
        <v>80</v>
      </c>
      <c r="B19" s="111" t="s">
        <v>185</v>
      </c>
      <c r="C19" s="104">
        <v>18.49</v>
      </c>
      <c r="D19" s="119"/>
      <c r="E19" s="104">
        <v>18.49</v>
      </c>
      <c r="F19" s="120"/>
      <c r="G19" s="87">
        <v>0</v>
      </c>
      <c r="H19" s="87">
        <v>0</v>
      </c>
      <c r="I19" s="124"/>
      <c r="J19" s="124"/>
      <c r="K19" s="124"/>
      <c r="L19" s="124"/>
      <c r="M19" s="124"/>
    </row>
    <row r="20" ht="20.1" customHeight="1" spans="1:13">
      <c r="A20" s="86"/>
      <c r="B20" s="118"/>
      <c r="C20" s="87"/>
      <c r="D20" s="87"/>
      <c r="E20" s="87"/>
      <c r="F20" s="87"/>
      <c r="G20" s="87">
        <v>0</v>
      </c>
      <c r="H20" s="87">
        <v>0</v>
      </c>
      <c r="I20" s="124"/>
      <c r="J20" s="124"/>
      <c r="K20" s="124"/>
      <c r="L20" s="124"/>
      <c r="M20" s="124"/>
    </row>
    <row r="21" ht="20.1" customHeight="1" spans="1:13">
      <c r="A21" s="86"/>
      <c r="B21" s="118"/>
      <c r="C21" s="87"/>
      <c r="D21" s="87"/>
      <c r="E21" s="87"/>
      <c r="F21" s="87">
        <v>0</v>
      </c>
      <c r="G21" s="87">
        <v>0</v>
      </c>
      <c r="H21" s="87">
        <v>0</v>
      </c>
      <c r="I21" s="124"/>
      <c r="J21" s="124"/>
      <c r="K21" s="124"/>
      <c r="L21" s="124"/>
      <c r="M21" s="124"/>
    </row>
    <row r="22" ht="20.1" customHeight="1" spans="1:13">
      <c r="A22" s="86"/>
      <c r="B22" s="118"/>
      <c r="C22" s="87"/>
      <c r="D22" s="87"/>
      <c r="E22" s="87"/>
      <c r="F22" s="87">
        <v>0</v>
      </c>
      <c r="G22" s="87">
        <v>0</v>
      </c>
      <c r="H22" s="87">
        <v>0</v>
      </c>
      <c r="I22" s="124"/>
      <c r="J22" s="124"/>
      <c r="K22" s="124"/>
      <c r="L22" s="124"/>
      <c r="M22" s="124"/>
    </row>
    <row r="23" ht="20.1" customHeight="1" spans="1:13">
      <c r="A23" s="86"/>
      <c r="B23" s="118"/>
      <c r="C23" s="87"/>
      <c r="D23" s="87"/>
      <c r="E23" s="87"/>
      <c r="F23" s="87">
        <v>0</v>
      </c>
      <c r="G23" s="87">
        <v>0</v>
      </c>
      <c r="H23" s="87">
        <v>0</v>
      </c>
      <c r="I23" s="124"/>
      <c r="J23" s="124"/>
      <c r="K23" s="124"/>
      <c r="L23" s="124"/>
      <c r="M23" s="124"/>
    </row>
    <row r="24" ht="20.1" customHeight="1" spans="1:14">
      <c r="A24" s="121"/>
      <c r="B24" s="121"/>
      <c r="C24" s="121"/>
      <c r="D24" s="121"/>
      <c r="E24" s="121"/>
      <c r="F24" s="92"/>
      <c r="G24" s="92"/>
      <c r="H24" s="92"/>
      <c r="I24" s="92"/>
      <c r="J24" s="92"/>
      <c r="K24" s="122"/>
      <c r="L24" s="122"/>
      <c r="M24" s="92"/>
      <c r="N24" s="94"/>
    </row>
    <row r="25" ht="20.1" customHeight="1" spans="1:13">
      <c r="A25" s="121"/>
      <c r="B25" s="121"/>
      <c r="C25" s="121"/>
      <c r="D25" s="121"/>
      <c r="E25" s="121"/>
      <c r="F25" s="92"/>
      <c r="G25" s="92"/>
      <c r="H25" s="92"/>
      <c r="I25" s="92"/>
      <c r="J25" s="122"/>
      <c r="K25" s="92"/>
      <c r="L25" s="92"/>
      <c r="M25" s="92"/>
    </row>
    <row r="26" ht="20.1" customHeight="1" spans="1:13">
      <c r="A26" s="93"/>
      <c r="B26" s="93"/>
      <c r="C26" s="122"/>
      <c r="D26" s="92"/>
      <c r="E26" s="92"/>
      <c r="F26" s="92"/>
      <c r="G26" s="92"/>
      <c r="H26" s="92"/>
      <c r="I26" s="92"/>
      <c r="J26" s="92"/>
      <c r="K26" s="122"/>
      <c r="L26" s="92"/>
      <c r="M26" s="92"/>
    </row>
  </sheetData>
  <mergeCells count="10">
    <mergeCell ref="A2:M2"/>
    <mergeCell ref="L3:M3"/>
    <mergeCell ref="H4:M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" right="0.354330708661417" top="0.984251968503937" bottom="0.984251968503937" header="0.511811023622047" footer="0.511811023622047"/>
  <pageSetup paperSize="9" scale="87" orientation="portrait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showZeros="0" workbookViewId="0">
      <selection activeCell="D21" sqref="D21"/>
    </sheetView>
  </sheetViews>
  <sheetFormatPr defaultColWidth="9.16666666666667" defaultRowHeight="12.75" customHeight="1"/>
  <cols>
    <col min="1" max="1" width="17.5" customWidth="1"/>
    <col min="2" max="2" width="29.8333333333333" customWidth="1"/>
    <col min="3" max="3" width="17.6666666666667" customWidth="1"/>
    <col min="4" max="5" width="19.6666666666667" customWidth="1"/>
    <col min="6" max="6" width="15.6666666666667" customWidth="1"/>
    <col min="7" max="10" width="8.66666666666667" customWidth="1"/>
  </cols>
  <sheetData>
    <row r="1" s="15" customFormat="1" ht="27" customHeight="1" spans="1:1">
      <c r="A1" s="99" t="s">
        <v>186</v>
      </c>
    </row>
    <row r="2" ht="25.5" customHeight="1" spans="1:5">
      <c r="A2" s="100" t="s">
        <v>187</v>
      </c>
      <c r="B2" s="100"/>
      <c r="C2" s="100"/>
      <c r="D2" s="100"/>
      <c r="E2" s="100"/>
    </row>
    <row r="3" s="15" customFormat="1" ht="22.5" customHeight="1" spans="1:5">
      <c r="A3" s="57" t="s">
        <v>2</v>
      </c>
      <c r="B3" s="72"/>
      <c r="C3" s="72"/>
      <c r="D3" s="72"/>
      <c r="E3" s="101" t="s">
        <v>3</v>
      </c>
    </row>
    <row r="4" ht="20.1" customHeight="1" spans="1:5">
      <c r="A4" s="80" t="s">
        <v>53</v>
      </c>
      <c r="B4" s="75" t="s">
        <v>54</v>
      </c>
      <c r="C4" s="75" t="s">
        <v>8</v>
      </c>
      <c r="D4" s="75" t="s">
        <v>55</v>
      </c>
      <c r="E4" s="75" t="s">
        <v>56</v>
      </c>
    </row>
    <row r="5" ht="20.1" customHeight="1" spans="1:7">
      <c r="A5" s="102"/>
      <c r="B5" s="103" t="s">
        <v>8</v>
      </c>
      <c r="C5" s="104">
        <f>C6+C9+C13+C16</f>
        <v>525.97</v>
      </c>
      <c r="D5" s="104">
        <f>D6+D9+D13+D16</f>
        <v>525.97</v>
      </c>
      <c r="E5" s="105"/>
      <c r="F5" s="94"/>
      <c r="G5" s="94"/>
    </row>
    <row r="6" ht="20.1" customHeight="1" spans="1:9">
      <c r="A6" s="106" t="s">
        <v>57</v>
      </c>
      <c r="B6" s="107" t="s">
        <v>58</v>
      </c>
      <c r="C6" s="104">
        <f>C7</f>
        <v>446.65</v>
      </c>
      <c r="D6" s="104">
        <f>D7</f>
        <v>446.65</v>
      </c>
      <c r="E6" s="105"/>
      <c r="G6" s="94"/>
      <c r="I6" s="94"/>
    </row>
    <row r="7" ht="20.1" customHeight="1" spans="1:8">
      <c r="A7" s="108" t="s">
        <v>188</v>
      </c>
      <c r="B7" s="109" t="s">
        <v>189</v>
      </c>
      <c r="C7" s="104">
        <f>C8</f>
        <v>446.65</v>
      </c>
      <c r="D7" s="104">
        <f>D8</f>
        <v>446.65</v>
      </c>
      <c r="E7" s="105"/>
      <c r="G7" s="94"/>
      <c r="H7" s="94"/>
    </row>
    <row r="8" ht="20.1" customHeight="1" spans="1:8">
      <c r="A8" s="108" t="s">
        <v>190</v>
      </c>
      <c r="B8" s="107" t="s">
        <v>62</v>
      </c>
      <c r="C8" s="104">
        <v>446.65</v>
      </c>
      <c r="D8" s="104">
        <v>446.65</v>
      </c>
      <c r="E8" s="105"/>
      <c r="H8" s="94"/>
    </row>
    <row r="9" ht="20.1" customHeight="1" spans="1:10">
      <c r="A9" s="108" t="s">
        <v>63</v>
      </c>
      <c r="B9" s="107" t="s">
        <v>64</v>
      </c>
      <c r="C9" s="104">
        <f>C10</f>
        <v>35.68</v>
      </c>
      <c r="D9" s="104">
        <f>D10</f>
        <v>35.68</v>
      </c>
      <c r="E9" s="105"/>
      <c r="G9" s="94"/>
      <c r="H9" s="94"/>
      <c r="J9" s="94"/>
    </row>
    <row r="10" ht="20.1" customHeight="1" spans="1:8">
      <c r="A10" s="108" t="s">
        <v>65</v>
      </c>
      <c r="B10" s="107" t="s">
        <v>66</v>
      </c>
      <c r="C10" s="104">
        <f>C11+C12</f>
        <v>35.68</v>
      </c>
      <c r="D10" s="104">
        <f>D11+D12</f>
        <v>35.68</v>
      </c>
      <c r="E10" s="105"/>
      <c r="F10" s="94"/>
      <c r="H10" s="94"/>
    </row>
    <row r="11" ht="20.1" customHeight="1" spans="1:5">
      <c r="A11" s="108" t="s">
        <v>67</v>
      </c>
      <c r="B11" s="107" t="s">
        <v>68</v>
      </c>
      <c r="C11" s="104">
        <v>10.71</v>
      </c>
      <c r="D11" s="104">
        <v>10.71</v>
      </c>
      <c r="E11" s="105"/>
    </row>
    <row r="12" ht="20.1" customHeight="1" spans="1:5">
      <c r="A12" s="108" t="s">
        <v>69</v>
      </c>
      <c r="B12" s="107" t="s">
        <v>70</v>
      </c>
      <c r="C12" s="104">
        <v>24.97</v>
      </c>
      <c r="D12" s="104">
        <v>24.97</v>
      </c>
      <c r="E12" s="105"/>
    </row>
    <row r="13" ht="20.1" customHeight="1" spans="1:5">
      <c r="A13" s="110">
        <v>210</v>
      </c>
      <c r="B13" s="111" t="s">
        <v>71</v>
      </c>
      <c r="C13" s="104">
        <f>C14</f>
        <v>25.15</v>
      </c>
      <c r="D13" s="104">
        <f>D14</f>
        <v>25.15</v>
      </c>
      <c r="E13" s="105"/>
    </row>
    <row r="14" ht="20.1" customHeight="1" spans="1:5">
      <c r="A14" s="110" t="s">
        <v>72</v>
      </c>
      <c r="B14" s="111" t="s">
        <v>182</v>
      </c>
      <c r="C14" s="104">
        <f>C15</f>
        <v>25.15</v>
      </c>
      <c r="D14" s="104">
        <f>D15</f>
        <v>25.15</v>
      </c>
      <c r="E14" s="105"/>
    </row>
    <row r="15" ht="20.1" customHeight="1" spans="1:5">
      <c r="A15" s="110" t="s">
        <v>74</v>
      </c>
      <c r="B15" s="111" t="s">
        <v>183</v>
      </c>
      <c r="C15" s="104">
        <v>25.15</v>
      </c>
      <c r="D15" s="104">
        <v>25.15</v>
      </c>
      <c r="E15" s="105"/>
    </row>
    <row r="16" ht="20.1" customHeight="1" spans="1:5">
      <c r="A16" s="112" t="s">
        <v>76</v>
      </c>
      <c r="B16" s="113" t="s">
        <v>77</v>
      </c>
      <c r="C16" s="104">
        <f>C17</f>
        <v>18.49</v>
      </c>
      <c r="D16" s="104">
        <f>D17</f>
        <v>18.49</v>
      </c>
      <c r="E16" s="105"/>
    </row>
    <row r="17" ht="20.1" customHeight="1" spans="1:5">
      <c r="A17" s="110" t="s">
        <v>78</v>
      </c>
      <c r="B17" s="111" t="s">
        <v>184</v>
      </c>
      <c r="C17" s="104">
        <f>C18</f>
        <v>18.49</v>
      </c>
      <c r="D17" s="104">
        <f>D18</f>
        <v>18.49</v>
      </c>
      <c r="E17" s="105"/>
    </row>
    <row r="18" ht="20.1" customHeight="1" spans="1:5">
      <c r="A18" s="110" t="s">
        <v>80</v>
      </c>
      <c r="B18" s="111" t="s">
        <v>185</v>
      </c>
      <c r="C18" s="104">
        <v>18.49</v>
      </c>
      <c r="D18" s="104">
        <v>18.49</v>
      </c>
      <c r="E18" s="105"/>
    </row>
    <row r="19" ht="20.1" customHeight="1" spans="1:5">
      <c r="A19" s="102"/>
      <c r="B19" s="103"/>
      <c r="C19" s="114"/>
      <c r="D19" s="114"/>
      <c r="E19" s="105"/>
    </row>
    <row r="20" ht="20.1" customHeight="1" spans="1:5">
      <c r="A20" s="102"/>
      <c r="B20" s="103"/>
      <c r="C20" s="114"/>
      <c r="D20" s="114"/>
      <c r="E20" s="105"/>
    </row>
    <row r="21" ht="20.1" customHeight="1" spans="1:5">
      <c r="A21" s="102"/>
      <c r="B21" s="103"/>
      <c r="C21" s="114"/>
      <c r="D21" s="114"/>
      <c r="E21" s="105"/>
    </row>
    <row r="22" ht="20.1" customHeight="1" spans="1:5">
      <c r="A22" s="102"/>
      <c r="B22" s="103"/>
      <c r="C22" s="114"/>
      <c r="D22" s="114"/>
      <c r="E22" s="105"/>
    </row>
    <row r="23" ht="20.1" customHeight="1" spans="1:5">
      <c r="A23" s="102"/>
      <c r="B23" s="103"/>
      <c r="C23" s="114"/>
      <c r="D23" s="114"/>
      <c r="E23" s="105"/>
    </row>
    <row r="24" ht="20.1" customHeight="1" spans="1:5">
      <c r="A24" s="102"/>
      <c r="B24" s="103"/>
      <c r="C24" s="114"/>
      <c r="D24" s="114"/>
      <c r="E24" s="105"/>
    </row>
    <row r="25" ht="20.1" customHeight="1" spans="1:5">
      <c r="A25" s="102"/>
      <c r="B25" s="103"/>
      <c r="C25" s="114"/>
      <c r="D25" s="114"/>
      <c r="E25" s="105"/>
    </row>
    <row r="26" ht="20.1" customHeight="1" spans="1:5">
      <c r="A26" s="102"/>
      <c r="B26" s="103"/>
      <c r="C26" s="114"/>
      <c r="D26" s="114"/>
      <c r="E26" s="105"/>
    </row>
    <row r="27" ht="20.1" customHeight="1" spans="1:5">
      <c r="A27" s="102"/>
      <c r="B27" s="103"/>
      <c r="C27" s="114"/>
      <c r="D27" s="114"/>
      <c r="E27" s="105"/>
    </row>
    <row r="28" ht="20.1" customHeight="1" spans="1:5">
      <c r="A28" s="102"/>
      <c r="B28" s="103"/>
      <c r="C28" s="114"/>
      <c r="D28" s="114"/>
      <c r="E28" s="105"/>
    </row>
    <row r="29" ht="20.1" customHeight="1" spans="1:5">
      <c r="A29" s="102"/>
      <c r="B29" s="103"/>
      <c r="C29" s="114"/>
      <c r="D29" s="114"/>
      <c r="E29" s="105"/>
    </row>
    <row r="30" ht="20.1" customHeight="1" spans="1:9">
      <c r="A30" s="89"/>
      <c r="B30" s="89"/>
      <c r="C30" s="89"/>
      <c r="D30" s="89"/>
      <c r="E30" s="89"/>
      <c r="G30" s="94"/>
      <c r="I30" s="94"/>
    </row>
    <row r="31" ht="20.1" customHeight="1" spans="1:8">
      <c r="A31" s="89"/>
      <c r="B31" s="89"/>
      <c r="C31" s="89"/>
      <c r="D31" s="89"/>
      <c r="E31" s="89"/>
      <c r="G31" s="94"/>
      <c r="H31" s="94"/>
    </row>
    <row r="32" ht="20.1" customHeight="1" spans="1:8">
      <c r="A32" s="89"/>
      <c r="B32" s="89"/>
      <c r="C32" s="89"/>
      <c r="D32" s="89"/>
      <c r="E32" s="89"/>
      <c r="H32" s="94"/>
    </row>
    <row r="33" ht="20.1" customHeight="1" spans="1:10">
      <c r="A33" s="93"/>
      <c r="B33" s="93"/>
      <c r="C33" s="93"/>
      <c r="D33" s="93"/>
      <c r="E33" s="93"/>
      <c r="G33" s="94"/>
      <c r="H33" s="94"/>
      <c r="J33" s="94"/>
    </row>
  </sheetData>
  <mergeCells count="1">
    <mergeCell ref="A2:E2"/>
  </mergeCells>
  <printOptions horizontalCentered="1"/>
  <pageMargins left="0.551181102362205" right="0.551181102362205" top="0.984251968503937" bottom="0.984251968503937" header="0.511811023622047" footer="0.511811023622047"/>
  <pageSetup paperSize="9" orientation="portrait" useFirstPageNumber="1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GridLines="0" showZeros="0" workbookViewId="0">
      <selection activeCell="A1" sqref="A1:G12"/>
    </sheetView>
  </sheetViews>
  <sheetFormatPr defaultColWidth="9.16666666666667" defaultRowHeight="12.75" customHeight="1"/>
  <cols>
    <col min="1" max="1" width="38.3333333333333" customWidth="1"/>
    <col min="2" max="2" width="8.5" customWidth="1"/>
    <col min="3" max="3" width="11" customWidth="1"/>
    <col min="4" max="4" width="11.8333333333333" customWidth="1"/>
    <col min="5" max="5" width="17.3333333333333" customWidth="1"/>
    <col min="6" max="6" width="11.3333333333333" customWidth="1"/>
    <col min="7" max="7" width="12.5" customWidth="1"/>
  </cols>
  <sheetData>
    <row r="1" s="15" customFormat="1" ht="26.25" customHeight="1" spans="1:1">
      <c r="A1" s="15" t="s">
        <v>191</v>
      </c>
    </row>
    <row r="2" ht="27.75" customHeight="1" spans="1:7">
      <c r="A2" s="71" t="s">
        <v>192</v>
      </c>
      <c r="B2" s="71"/>
      <c r="C2" s="71"/>
      <c r="D2" s="71"/>
      <c r="E2" s="71"/>
      <c r="F2" s="71"/>
      <c r="G2" s="71"/>
    </row>
    <row r="3" s="15" customFormat="1" ht="22.5" customHeight="1" spans="1:7">
      <c r="A3" s="57" t="s">
        <v>2</v>
      </c>
      <c r="B3" s="72"/>
      <c r="C3" s="72"/>
      <c r="D3" s="72"/>
      <c r="E3" s="72"/>
      <c r="F3" s="72"/>
      <c r="G3" s="95" t="s">
        <v>3</v>
      </c>
    </row>
    <row r="4" ht="27" customHeight="1" spans="1:7">
      <c r="A4" s="74" t="s">
        <v>193</v>
      </c>
      <c r="B4" s="76" t="s">
        <v>8</v>
      </c>
      <c r="C4" s="77" t="s">
        <v>194</v>
      </c>
      <c r="D4" s="77" t="s">
        <v>195</v>
      </c>
      <c r="E4" s="78" t="s">
        <v>173</v>
      </c>
      <c r="F4" s="82" t="s">
        <v>196</v>
      </c>
      <c r="G4" s="82"/>
    </row>
    <row r="5" ht="25.5" customHeight="1" spans="1:7">
      <c r="A5" s="75"/>
      <c r="B5" s="80"/>
      <c r="C5" s="81"/>
      <c r="D5" s="81"/>
      <c r="E5" s="81"/>
      <c r="F5" s="96" t="s">
        <v>174</v>
      </c>
      <c r="G5" s="97" t="s">
        <v>167</v>
      </c>
    </row>
    <row r="6" ht="20.1" customHeight="1" spans="1:9">
      <c r="A6" s="86"/>
      <c r="B6" s="87"/>
      <c r="C6" s="87"/>
      <c r="D6" s="87"/>
      <c r="E6" s="87"/>
      <c r="F6" s="98">
        <v>0</v>
      </c>
      <c r="G6" s="88"/>
      <c r="H6" s="94"/>
      <c r="I6" s="94"/>
    </row>
    <row r="7" ht="20.1" customHeight="1" spans="1:9">
      <c r="A7" s="86"/>
      <c r="B7" s="87"/>
      <c r="C7" s="87"/>
      <c r="D7" s="87"/>
      <c r="E7" s="87"/>
      <c r="F7" s="98">
        <v>0</v>
      </c>
      <c r="G7" s="88">
        <v>0</v>
      </c>
      <c r="H7" s="94"/>
      <c r="I7" s="94"/>
    </row>
    <row r="8" ht="20.1" customHeight="1" spans="1:7">
      <c r="A8" s="86"/>
      <c r="B8" s="87"/>
      <c r="C8" s="87"/>
      <c r="D8" s="87"/>
      <c r="E8" s="87"/>
      <c r="F8" s="98">
        <v>0</v>
      </c>
      <c r="G8" s="88">
        <v>0</v>
      </c>
    </row>
    <row r="9" ht="20.1" customHeight="1" spans="1:9">
      <c r="A9" s="89"/>
      <c r="B9" s="90"/>
      <c r="C9" s="90"/>
      <c r="D9" s="90"/>
      <c r="E9" s="90"/>
      <c r="F9" s="90"/>
      <c r="G9" s="90"/>
      <c r="H9" s="94"/>
      <c r="I9" s="94"/>
    </row>
    <row r="10" ht="20.1" customHeight="1" spans="1:8">
      <c r="A10" s="91"/>
      <c r="B10" s="92"/>
      <c r="C10" s="92"/>
      <c r="D10" s="92"/>
      <c r="E10" s="92"/>
      <c r="F10" s="92"/>
      <c r="G10" s="92"/>
      <c r="H10" s="94"/>
    </row>
    <row r="11" ht="20.1" customHeight="1" spans="1:9">
      <c r="A11" s="93"/>
      <c r="B11" s="92"/>
      <c r="C11" s="92"/>
      <c r="D11" s="92"/>
      <c r="E11" s="92"/>
      <c r="F11" s="92"/>
      <c r="G11" s="92"/>
      <c r="H11" s="94"/>
      <c r="I11" s="94"/>
    </row>
    <row r="12" ht="20.25" customHeight="1" spans="1:1">
      <c r="A12" s="15" t="s">
        <v>197</v>
      </c>
    </row>
  </sheetData>
  <mergeCells count="6">
    <mergeCell ref="F4:G4"/>
    <mergeCell ref="A4:A5"/>
    <mergeCell ref="B4:B5"/>
    <mergeCell ref="C4:C5"/>
    <mergeCell ref="D4:D5"/>
    <mergeCell ref="E4:E5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附表1部门财政拨款收支总表</vt:lpstr>
      <vt:lpstr>附表2部门一般公共预算支出预算表</vt:lpstr>
      <vt:lpstr>附表3部门一般公共预算基本支出表</vt:lpstr>
      <vt:lpstr>附表4部门政府性基金收支预算表</vt:lpstr>
      <vt:lpstr>附表5部门国有资本经营收支预算表</vt:lpstr>
      <vt:lpstr>附表6部门收支预算总表</vt:lpstr>
      <vt:lpstr>附表7部门收入预算总表</vt:lpstr>
      <vt:lpstr>附表8部门支出预算总表</vt:lpstr>
      <vt:lpstr>附表9部门政府采购支出表</vt:lpstr>
      <vt:lpstr>附表10部门政府购买服务支出表</vt:lpstr>
      <vt:lpstr>附表11县级部门专项资金清单</vt:lpstr>
      <vt:lpstr>部门整体支出绩效目标表</vt:lpstr>
      <vt:lpstr>项目目标申报表</vt:lpstr>
      <vt:lpstr>2021年“三公”经费财政拨款支出预算情况28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李海静</cp:lastModifiedBy>
  <dcterms:created xsi:type="dcterms:W3CDTF">2021-01-14T02:04:00Z</dcterms:created>
  <cp:lastPrinted>2021-01-26T03:40:00Z</cp:lastPrinted>
  <dcterms:modified xsi:type="dcterms:W3CDTF">2024-04-01T08:57:05Z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